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85" yWindow="135" windowWidth="16140" windowHeight="9990" activeTab="5"/>
  </bookViews>
  <sheets>
    <sheet name="RegisteredStudentsAtUnivGivenAc" sheetId="1" r:id="rId1"/>
    <sheet name="Summerized " sheetId="2" r:id="rId2"/>
    <sheet name="Summerized One" sheetId="3" r:id="rId3"/>
    <sheet name="Peda Campus" sheetId="4" r:id="rId4"/>
    <sheet name="COBE" sheetId="5" r:id="rId5"/>
    <sheet name="BIT" sheetId="6" r:id="rId6"/>
    <sheet name="Textile" sheetId="7" r:id="rId7"/>
    <sheet name="Gisha Abay" sheetId="8" r:id="rId8"/>
    <sheet name="Zenzelima" sheetId="9" r:id="rId9"/>
  </sheets>
  <definedNames>
    <definedName name="_xlnm.Print_Titles" localSheetId="0">RegisteredStudentsAtUnivGivenAc!$1:$8</definedName>
  </definedNames>
  <calcPr calcId="124519"/>
  <fileRecoveryPr autoRecover="0"/>
</workbook>
</file>

<file path=xl/calcChain.xml><?xml version="1.0" encoding="utf-8"?>
<calcChain xmlns="http://schemas.openxmlformats.org/spreadsheetml/2006/main">
  <c r="H9" i="4"/>
  <c r="D18" i="9"/>
  <c r="H14"/>
  <c r="H9"/>
  <c r="D14" i="8"/>
  <c r="H12"/>
  <c r="H9"/>
  <c r="D15" i="7"/>
  <c r="H9"/>
  <c r="D24" i="6"/>
  <c r="H21"/>
  <c r="H19"/>
  <c r="H15"/>
  <c r="H12"/>
  <c r="H9"/>
  <c r="D15" i="5"/>
  <c r="H9"/>
  <c r="D36" i="4"/>
  <c r="H31"/>
  <c r="H27"/>
  <c r="H21"/>
  <c r="H15"/>
  <c r="H68" i="3"/>
  <c r="H64"/>
  <c r="H61"/>
  <c r="H56"/>
  <c r="H53"/>
  <c r="H49"/>
  <c r="H47"/>
  <c r="H43"/>
  <c r="H40"/>
  <c r="H37"/>
  <c r="H31"/>
  <c r="H25"/>
  <c r="H19"/>
  <c r="H13"/>
  <c r="H9"/>
  <c r="D71"/>
  <c r="I91" i="2"/>
  <c r="I83"/>
  <c r="I77"/>
  <c r="I72"/>
  <c r="I66"/>
  <c r="I62"/>
  <c r="I56"/>
  <c r="I51"/>
  <c r="I46"/>
  <c r="I38"/>
  <c r="I30"/>
  <c r="J107" i="1"/>
  <c r="J97"/>
  <c r="J90"/>
  <c r="J84"/>
  <c r="J77"/>
  <c r="J70"/>
  <c r="J63"/>
  <c r="J57"/>
  <c r="J42"/>
  <c r="J33"/>
  <c r="J51"/>
</calcChain>
</file>

<file path=xl/sharedStrings.xml><?xml version="1.0" encoding="utf-8"?>
<sst xmlns="http://schemas.openxmlformats.org/spreadsheetml/2006/main" count="634" uniqueCount="110">
  <si>
    <r>
      <t xml:space="preserve">BAHIR DAR UNIVERSITY
</t>
    </r>
    <r>
      <rPr>
        <b/>
        <sz val="11.95"/>
        <color indexed="8"/>
        <rFont val="Arial"/>
        <charset val="1"/>
      </rPr>
      <t>Registered Students List</t>
    </r>
  </si>
  <si>
    <r>
      <t xml:space="preserve">Legis.
</t>
    </r>
    <r>
      <rPr>
        <b/>
        <sz val="8"/>
        <color indexed="8"/>
        <rFont val="Arial"/>
        <charset val="1"/>
      </rPr>
      <t>Type</t>
    </r>
  </si>
  <si>
    <t>2018/2019</t>
  </si>
  <si>
    <t>Academic Term:</t>
  </si>
  <si>
    <t>Academic Year :</t>
  </si>
  <si>
    <t>I</t>
  </si>
  <si>
    <t>College</t>
  </si>
  <si>
    <t>Adm.Clas.</t>
  </si>
  <si>
    <t xml:space="preserve">Program </t>
  </si>
  <si>
    <t>Stream</t>
  </si>
  <si>
    <t>Year</t>
  </si>
  <si>
    <t>Student ID</t>
  </si>
  <si>
    <t>First Name</t>
  </si>
  <si>
    <t>Father Name</t>
  </si>
  <si>
    <t>GFather Name</t>
  </si>
  <si>
    <t>Sex</t>
  </si>
  <si>
    <t>Total Credit</t>
  </si>
  <si>
    <t>Load</t>
  </si>
  <si>
    <t>Registration Date</t>
  </si>
  <si>
    <t>Regular</t>
  </si>
  <si>
    <t>Agricultural Economics</t>
  </si>
  <si>
    <t>Total</t>
  </si>
  <si>
    <t>Plant Science</t>
  </si>
  <si>
    <t>Economics</t>
  </si>
  <si>
    <t>Logistics and Supply Chain Management</t>
  </si>
  <si>
    <t>Management</t>
  </si>
  <si>
    <t>Marketing Management</t>
  </si>
  <si>
    <t>Tourism and Hotel Management</t>
  </si>
  <si>
    <t>Adult Education and Community Development</t>
  </si>
  <si>
    <t>Psychology</t>
  </si>
  <si>
    <t>School Psychology</t>
  </si>
  <si>
    <t>Special Needs and Inclusive Education</t>
  </si>
  <si>
    <t>Biology</t>
  </si>
  <si>
    <t>Chemistry</t>
  </si>
  <si>
    <t>Industrial Chemistry</t>
  </si>
  <si>
    <t>Mathematics</t>
  </si>
  <si>
    <t>Physics</t>
  </si>
  <si>
    <t>Fashion Design</t>
  </si>
  <si>
    <t>Garment Engineering</t>
  </si>
  <si>
    <t>Leather Engineering</t>
  </si>
  <si>
    <t>Textile Engineering</t>
  </si>
  <si>
    <t>TVET in Garment Engineering</t>
  </si>
  <si>
    <t>Chemical Engineering</t>
  </si>
  <si>
    <t>Computer Science</t>
  </si>
  <si>
    <t>Software Engineering</t>
  </si>
  <si>
    <t>Computer Engineering</t>
  </si>
  <si>
    <t>Electrical Engineering</t>
  </si>
  <si>
    <t>Amharic</t>
  </si>
  <si>
    <t>English</t>
  </si>
  <si>
    <t>Folklore</t>
  </si>
  <si>
    <t>Automotive Engineering</t>
  </si>
  <si>
    <t>Mechanical Engineering</t>
  </si>
  <si>
    <t>Industrial Engineering</t>
  </si>
  <si>
    <t>Geography</t>
  </si>
  <si>
    <t>History</t>
  </si>
  <si>
    <t>Architecture</t>
  </si>
  <si>
    <t>Land and Real Property Valuation</t>
  </si>
  <si>
    <t>Veterinary Science</t>
  </si>
  <si>
    <t>Geology</t>
  </si>
  <si>
    <t>School of Law</t>
  </si>
  <si>
    <t>Law</t>
  </si>
  <si>
    <t>Sport Science</t>
  </si>
  <si>
    <t xml:space="preserve">Natural Resources Management </t>
  </si>
  <si>
    <t>Rural Development and Agri Extension</t>
  </si>
  <si>
    <t>Accounting and Fuinance</t>
  </si>
  <si>
    <t>EdPM</t>
  </si>
  <si>
    <t>Teacher Education &amp; Curriculum Studies</t>
  </si>
  <si>
    <t>Stasitics</t>
  </si>
  <si>
    <t>Sport Acadamy</t>
  </si>
  <si>
    <t>School of Earth sciences</t>
  </si>
  <si>
    <t>Fisheries</t>
  </si>
  <si>
    <t>Animal Production &amp; Technology</t>
  </si>
  <si>
    <t>Land Adiminstration &amp; Surveying</t>
  </si>
  <si>
    <t>disaster Risk Management and Sustainable Development</t>
  </si>
  <si>
    <t>Civic and Ethical Education</t>
  </si>
  <si>
    <t>Social anhtropology</t>
  </si>
  <si>
    <t>Social Science College</t>
  </si>
  <si>
    <t>Journalism &amp; Communication</t>
  </si>
  <si>
    <t>IT</t>
  </si>
  <si>
    <t>Information System</t>
  </si>
  <si>
    <t>Civeil Engineering</t>
  </si>
  <si>
    <t>Hydraulic &amp; Water Resource Engineering</t>
  </si>
  <si>
    <t>Water Resource &amp;Irrigation Engineering</t>
  </si>
  <si>
    <t>AppliedHuman Nutrition</t>
  </si>
  <si>
    <t>Food TPE</t>
  </si>
  <si>
    <t>Textile &amp; Apparel Merchandizing</t>
  </si>
  <si>
    <t>College Of Agriculture and Environmental Sciences</t>
  </si>
  <si>
    <t>College of Business and Economics</t>
  </si>
  <si>
    <t>College of Education and Behavioral Sciences</t>
  </si>
  <si>
    <t>College of Sciences</t>
  </si>
  <si>
    <t>Ethiopia Institiute of Testile and Fashion Technology</t>
  </si>
  <si>
    <t>Faculity Of Chemical and Food Engineering</t>
  </si>
  <si>
    <t>Faculity Of Civil and Water Resources Engineering</t>
  </si>
  <si>
    <t>Faculity of Computing</t>
  </si>
  <si>
    <t>Faculity of Electric and Computer Engineering</t>
  </si>
  <si>
    <t>Faculity of Humanities</t>
  </si>
  <si>
    <t>Faculity of Mechanical and Industrial Engineering</t>
  </si>
  <si>
    <t>School of Fisheries and Wildlife</t>
  </si>
  <si>
    <t>School of Animal Science and Veterinary Medicine</t>
  </si>
  <si>
    <t xml:space="preserve">Institution of Land Adminstration </t>
  </si>
  <si>
    <t>Institute of Disaster Risk Management and Food Security</t>
  </si>
  <si>
    <t>Governance and Development</t>
  </si>
  <si>
    <t>No</t>
  </si>
  <si>
    <t>Total No Students</t>
  </si>
  <si>
    <t xml:space="preserve">Regular Graduating Class </t>
  </si>
  <si>
    <t>No of Departments</t>
  </si>
  <si>
    <t>Departments</t>
  </si>
  <si>
    <t>College/School/ Faculity/ Institution</t>
  </si>
  <si>
    <t>No of Students in Each College</t>
  </si>
  <si>
    <t xml:space="preserve">Institute of Land Adminstration 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</si>
</sst>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4"/>
      <color indexed="8"/>
      <name val="Arial"/>
      <charset val="1"/>
    </font>
    <font>
      <b/>
      <sz val="11.95"/>
      <color indexed="8"/>
      <name val="Arial"/>
      <charset val="1"/>
    </font>
    <font>
      <b/>
      <i/>
      <sz val="10"/>
      <color indexed="8"/>
      <name val="Arial"/>
      <charset val="1"/>
    </font>
    <font>
      <b/>
      <u/>
      <sz val="10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sz val="7"/>
      <color indexed="8"/>
      <name val="Arial"/>
      <charset val="1"/>
    </font>
    <font>
      <b/>
      <sz val="7"/>
      <color indexed="8"/>
      <name val="Arial"/>
      <charset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7"/>
      <color indexed="8"/>
      <name val="Arial"/>
      <family val="2"/>
    </font>
    <font>
      <b/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14" applyNumberFormat="0" applyAlignment="0" applyProtection="0"/>
    <xf numFmtId="0" fontId="13" fillId="11" borderId="15" applyNumberFormat="0" applyAlignment="0" applyProtection="0"/>
  </cellStyleXfs>
  <cellXfs count="88">
    <xf numFmtId="0" fontId="0" fillId="0" borderId="0" xfId="0"/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8" fillId="2" borderId="11" xfId="0" applyFont="1" applyFill="1" applyBorder="1" applyAlignment="1" applyProtection="1">
      <alignment horizontal="left" vertical="top" wrapText="1" readingOrder="1"/>
      <protection locked="0"/>
    </xf>
    <xf numFmtId="0" fontId="5" fillId="4" borderId="1" xfId="0" applyFont="1" applyFill="1" applyBorder="1" applyAlignment="1" applyProtection="1">
      <alignment horizontal="right" vertical="top" wrapText="1" readingOrder="1"/>
      <protection locked="0"/>
    </xf>
    <xf numFmtId="0" fontId="5" fillId="6" borderId="1" xfId="0" applyFont="1" applyFill="1" applyBorder="1" applyAlignment="1" applyProtection="1">
      <alignment horizontal="right" wrapText="1" readingOrder="1"/>
      <protection locked="0"/>
    </xf>
    <xf numFmtId="0" fontId="0" fillId="0" borderId="0" xfId="0"/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6" xfId="0" applyBorder="1" applyAlignment="1" applyProtection="1">
      <alignment vertical="top" wrapText="1"/>
      <protection locked="0"/>
    </xf>
    <xf numFmtId="0" fontId="14" fillId="0" borderId="6" xfId="0" applyFont="1" applyBorder="1" applyAlignment="1" applyProtection="1">
      <alignment vertical="top" wrapText="1"/>
      <protection locked="0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2" borderId="21" xfId="0" applyFont="1" applyFill="1" applyBorder="1" applyAlignment="1" applyProtection="1">
      <alignment horizontal="center" vertical="top" wrapText="1"/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0" fillId="8" borderId="0" xfId="2" applyAlignment="1">
      <alignment horizontal="center"/>
    </xf>
    <xf numFmtId="0" fontId="12" fillId="10" borderId="14" xfId="4" applyAlignment="1">
      <alignment horizontal="center"/>
    </xf>
    <xf numFmtId="0" fontId="13" fillId="11" borderId="15" xfId="5" applyAlignment="1">
      <alignment horizontal="center"/>
    </xf>
    <xf numFmtId="0" fontId="9" fillId="7" borderId="0" xfId="1" applyAlignment="1">
      <alignment horizontal="center"/>
    </xf>
    <xf numFmtId="0" fontId="17" fillId="7" borderId="17" xfId="1" applyFont="1" applyBorder="1"/>
    <xf numFmtId="0" fontId="17" fillId="7" borderId="3" xfId="1" applyFont="1" applyBorder="1" applyAlignment="1" applyProtection="1">
      <alignment horizontal="center" vertical="top" wrapText="1" readingOrder="1"/>
      <protection locked="0"/>
    </xf>
    <xf numFmtId="0" fontId="17" fillId="7" borderId="1" xfId="1" applyFont="1" applyBorder="1" applyAlignment="1" applyProtection="1">
      <alignment horizontal="center" vertical="top" wrapText="1"/>
      <protection locked="0"/>
    </xf>
    <xf numFmtId="0" fontId="17" fillId="7" borderId="19" xfId="1" applyFont="1" applyBorder="1" applyAlignment="1" applyProtection="1">
      <alignment horizontal="center" vertical="top" wrapText="1"/>
      <protection locked="0"/>
    </xf>
    <xf numFmtId="0" fontId="17" fillId="7" borderId="0" xfId="1" applyFont="1" applyBorder="1" applyAlignment="1" applyProtection="1">
      <alignment horizontal="center" vertical="top" wrapText="1"/>
      <protection locked="0"/>
    </xf>
    <xf numFmtId="0" fontId="18" fillId="8" borderId="22" xfId="2" applyFont="1" applyBorder="1" applyAlignment="1">
      <alignment horizontal="center"/>
    </xf>
    <xf numFmtId="0" fontId="18" fillId="8" borderId="0" xfId="2" applyFont="1" applyAlignment="1">
      <alignment horizontal="center"/>
    </xf>
    <xf numFmtId="0" fontId="19" fillId="12" borderId="0" xfId="0" applyFont="1" applyFill="1"/>
    <xf numFmtId="0" fontId="15" fillId="12" borderId="0" xfId="0" applyFont="1" applyFill="1" applyAlignment="1">
      <alignment horizontal="center"/>
    </xf>
    <xf numFmtId="0" fontId="11" fillId="9" borderId="0" xfId="3"/>
    <xf numFmtId="10" fontId="11" fillId="9" borderId="0" xfId="3" applyNumberFormat="1"/>
    <xf numFmtId="10" fontId="9" fillId="7" borderId="0" xfId="1" applyNumberForma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3" fillId="0" borderId="0" xfId="0" applyFont="1" applyAlignment="1" applyProtection="1">
      <alignment horizontal="left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top" wrapText="1" readingOrder="1"/>
      <protection locked="0"/>
    </xf>
    <xf numFmtId="0" fontId="7" fillId="2" borderId="11" xfId="0" applyFont="1" applyFill="1" applyBorder="1" applyAlignment="1" applyProtection="1">
      <alignment horizontal="left" vertical="top" wrapText="1" readingOrder="1"/>
      <protection locked="0"/>
    </xf>
    <xf numFmtId="0" fontId="8" fillId="4" borderId="11" xfId="0" applyFont="1" applyFill="1" applyBorder="1" applyAlignment="1" applyProtection="1">
      <alignment horizontal="left" vertical="top" wrapText="1" readingOrder="1"/>
      <protection locked="0"/>
    </xf>
    <xf numFmtId="0" fontId="7" fillId="4" borderId="11" xfId="0" applyFont="1" applyFill="1" applyBorder="1" applyAlignment="1" applyProtection="1">
      <alignment horizontal="left" vertical="top" wrapText="1" readingOrder="1"/>
      <protection locked="0"/>
    </xf>
    <xf numFmtId="0" fontId="5" fillId="5" borderId="1" xfId="0" applyFont="1" applyFill="1" applyBorder="1" applyAlignment="1" applyProtection="1">
      <alignment horizontal="right" vertical="top" wrapText="1" readingOrder="1"/>
      <protection locked="0"/>
    </xf>
    <xf numFmtId="0" fontId="8" fillId="5" borderId="11" xfId="0" applyFont="1" applyFill="1" applyBorder="1" applyAlignment="1" applyProtection="1">
      <alignment horizontal="left" vertical="top" wrapText="1" readingOrder="1"/>
      <protection locked="0"/>
    </xf>
    <xf numFmtId="0" fontId="7" fillId="5" borderId="11" xfId="0" applyFont="1" applyFill="1" applyBorder="1" applyAlignment="1" applyProtection="1">
      <alignment horizontal="left"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right" vertical="top" wrapText="1" readingOrder="1"/>
      <protection locked="0"/>
    </xf>
    <xf numFmtId="0" fontId="8" fillId="3" borderId="11" xfId="0" applyFont="1" applyFill="1" applyBorder="1" applyAlignment="1" applyProtection="1">
      <alignment horizontal="left" vertical="top" wrapText="1" readingOrder="1"/>
      <protection locked="0"/>
    </xf>
    <xf numFmtId="0" fontId="7" fillId="3" borderId="11" xfId="0" applyFont="1" applyFill="1" applyBorder="1" applyAlignment="1" applyProtection="1">
      <alignment horizontal="left" vertical="top" wrapText="1" readingOrder="1"/>
      <protection locked="0"/>
    </xf>
    <xf numFmtId="0" fontId="8" fillId="6" borderId="11" xfId="0" applyFont="1" applyFill="1" applyBorder="1" applyAlignment="1" applyProtection="1">
      <alignment horizontal="left" vertical="top" wrapText="1" readingOrder="1"/>
      <protection locked="0"/>
    </xf>
    <xf numFmtId="0" fontId="7" fillId="6" borderId="11" xfId="0" applyFont="1" applyFill="1" applyBorder="1" applyAlignment="1" applyProtection="1">
      <alignment horizontal="left" vertical="top" wrapText="1" readingOrder="1"/>
      <protection locked="0"/>
    </xf>
    <xf numFmtId="0" fontId="5" fillId="5" borderId="13" xfId="0" applyFont="1" applyFill="1" applyBorder="1" applyAlignment="1" applyProtection="1">
      <alignment horizontal="right" vertical="top" wrapText="1" readingOrder="1"/>
      <protection locked="0"/>
    </xf>
    <xf numFmtId="0" fontId="5" fillId="5" borderId="2" xfId="0" applyFont="1" applyFill="1" applyBorder="1" applyAlignment="1" applyProtection="1">
      <alignment horizontal="right" vertical="top" wrapText="1" readingOrder="1"/>
      <protection locked="0"/>
    </xf>
    <xf numFmtId="0" fontId="5" fillId="5" borderId="3" xfId="0" applyFont="1" applyFill="1" applyBorder="1" applyAlignment="1" applyProtection="1">
      <alignment horizontal="right" vertical="top" wrapText="1" readingOrder="1"/>
      <protection locked="0"/>
    </xf>
    <xf numFmtId="0" fontId="8" fillId="5" borderId="13" xfId="0" applyFont="1" applyFill="1" applyBorder="1" applyAlignment="1" applyProtection="1">
      <alignment horizontal="left" vertical="top" wrapText="1" readingOrder="1"/>
      <protection locked="0"/>
    </xf>
    <xf numFmtId="0" fontId="8" fillId="5" borderId="2" xfId="0" applyFont="1" applyFill="1" applyBorder="1" applyAlignment="1" applyProtection="1">
      <alignment horizontal="left" vertical="top" wrapText="1" readingOrder="1"/>
      <protection locked="0"/>
    </xf>
    <xf numFmtId="0" fontId="7" fillId="5" borderId="2" xfId="0" applyFont="1" applyFill="1" applyBorder="1" applyAlignment="1" applyProtection="1">
      <alignment horizontal="left" vertical="top" wrapText="1" readingOrder="1"/>
      <protection locked="0"/>
    </xf>
    <xf numFmtId="0" fontId="7" fillId="5" borderId="3" xfId="0" applyFont="1" applyFill="1" applyBorder="1" applyAlignment="1" applyProtection="1">
      <alignment horizontal="left" vertical="top" wrapText="1" readingOrder="1"/>
      <protection locked="0"/>
    </xf>
    <xf numFmtId="0" fontId="14" fillId="0" borderId="9" xfId="0" applyFont="1" applyBorder="1" applyAlignment="1" applyProtection="1">
      <alignment vertical="top" wrapText="1"/>
      <protection locked="0"/>
    </xf>
    <xf numFmtId="0" fontId="14" fillId="0" borderId="6" xfId="0" applyFont="1" applyBorder="1" applyAlignment="1" applyProtection="1">
      <alignment vertical="top" wrapText="1"/>
      <protection locked="0"/>
    </xf>
    <xf numFmtId="0" fontId="1" fillId="12" borderId="0" xfId="0" applyFont="1" applyFill="1" applyAlignment="1" applyProtection="1">
      <alignment horizontal="center" vertical="top" wrapText="1" readingOrder="1"/>
      <protection locked="0"/>
    </xf>
    <xf numFmtId="0" fontId="0" fillId="12" borderId="0" xfId="0" applyFill="1"/>
    <xf numFmtId="0" fontId="14" fillId="0" borderId="16" xfId="0" applyFont="1" applyBorder="1" applyAlignment="1" applyProtection="1">
      <alignment vertical="top" wrapText="1"/>
      <protection locked="0"/>
    </xf>
    <xf numFmtId="0" fontId="15" fillId="0" borderId="20" xfId="0" applyFont="1" applyBorder="1" applyAlignment="1">
      <alignment horizontal="center"/>
    </xf>
    <xf numFmtId="0" fontId="3" fillId="12" borderId="0" xfId="0" applyFont="1" applyFill="1" applyAlignment="1" applyProtection="1">
      <alignment horizontal="left" vertical="top" wrapText="1" readingOrder="1"/>
      <protection locked="0"/>
    </xf>
    <xf numFmtId="0" fontId="17" fillId="7" borderId="1" xfId="1" applyFont="1" applyBorder="1" applyAlignment="1" applyProtection="1">
      <alignment horizontal="center" vertical="top" wrapText="1" readingOrder="1"/>
      <protection locked="0"/>
    </xf>
    <xf numFmtId="0" fontId="17" fillId="7" borderId="2" xfId="1" applyFont="1" applyBorder="1" applyAlignment="1" applyProtection="1">
      <alignment vertical="top" wrapText="1"/>
      <protection locked="0"/>
    </xf>
    <xf numFmtId="0" fontId="17" fillId="7" borderId="3" xfId="1" applyFont="1" applyBorder="1" applyAlignment="1" applyProtection="1">
      <alignment vertical="top" wrapText="1"/>
      <protection locked="0"/>
    </xf>
    <xf numFmtId="0" fontId="18" fillId="8" borderId="22" xfId="2" applyFont="1" applyBorder="1" applyAlignment="1">
      <alignment horizontal="center"/>
    </xf>
    <xf numFmtId="0" fontId="18" fillId="8" borderId="23" xfId="2" applyFont="1" applyBorder="1" applyAlignment="1">
      <alignment horizontal="center"/>
    </xf>
    <xf numFmtId="0" fontId="18" fillId="8" borderId="24" xfId="2" applyFont="1" applyBorder="1" applyAlignment="1">
      <alignment horizontal="center"/>
    </xf>
    <xf numFmtId="0" fontId="10" fillId="8" borderId="18" xfId="2" applyBorder="1" applyAlignment="1">
      <alignment horizontal="center"/>
    </xf>
    <xf numFmtId="0" fontId="9" fillId="7" borderId="18" xfId="1" applyBorder="1" applyAlignment="1">
      <alignment horizontal="center"/>
    </xf>
    <xf numFmtId="0" fontId="11" fillId="9" borderId="18" xfId="3" applyBorder="1" applyAlignment="1">
      <alignment horizontal="center"/>
    </xf>
    <xf numFmtId="0" fontId="12" fillId="10" borderId="14" xfId="4" applyAlignment="1">
      <alignment horizontal="center"/>
    </xf>
    <xf numFmtId="0" fontId="0" fillId="0" borderId="13" xfId="0" applyBorder="1" applyAlignment="1" applyProtection="1">
      <alignment vertical="top" wrapText="1"/>
      <protection locked="0"/>
    </xf>
  </cellXfs>
  <cellStyles count="6">
    <cellStyle name="Bad" xfId="2" builtinId="27"/>
    <cellStyle name="Calculation" xfId="4" builtinId="22"/>
    <cellStyle name="Check Cell" xfId="5" builtinId="23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FEEEE"/>
      <rgbColor rgb="00FFFF00"/>
      <rgbColor rgb="00D3D3D3"/>
      <rgbColor rgb="00FFD700"/>
      <rgbColor rgb="00FFC0C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132"/>
  <sheetViews>
    <sheetView showGridLines="0" workbookViewId="0">
      <pane ySplit="8" topLeftCell="A9" activePane="bottomLeft" state="frozenSplit"/>
      <selection pane="bottomLeft" activeCell="AG26" sqref="AG26"/>
    </sheetView>
  </sheetViews>
  <sheetFormatPr defaultRowHeight="12.75"/>
  <cols>
    <col min="1" max="1" width="0.28515625" customWidth="1"/>
    <col min="3" max="3" width="5.42578125" customWidth="1"/>
    <col min="4" max="4" width="0.7109375" customWidth="1"/>
    <col min="5" max="5" width="3" customWidth="1"/>
    <col min="6" max="6" width="9.5703125" customWidth="1"/>
    <col min="7" max="7" width="2.28515625" customWidth="1"/>
    <col min="8" max="8" width="0.42578125" customWidth="1"/>
    <col min="9" max="9" width="9.7109375" customWidth="1"/>
    <col min="10" max="10" width="4" customWidth="1"/>
    <col min="11" max="11" width="1" customWidth="1"/>
    <col min="12" max="12" width="12.140625" customWidth="1"/>
    <col min="13" max="13" width="11.5703125" customWidth="1"/>
    <col min="14" max="14" width="2.28515625" customWidth="1"/>
    <col min="15" max="15" width="10.28515625" customWidth="1"/>
    <col min="16" max="16" width="9.85546875" customWidth="1"/>
    <col min="17" max="17" width="0.85546875" customWidth="1"/>
    <col min="18" max="18" width="1.85546875" customWidth="1"/>
    <col min="19" max="19" width="5.5703125" customWidth="1"/>
    <col min="20" max="20" width="5.7109375" customWidth="1"/>
    <col min="21" max="22" width="0.140625" customWidth="1"/>
    <col min="23" max="23" width="6.85546875" customWidth="1"/>
    <col min="24" max="24" width="11.140625" customWidth="1"/>
    <col min="25" max="25" width="6" customWidth="1"/>
    <col min="26" max="26" width="14" customWidth="1"/>
  </cols>
  <sheetData>
    <row r="1" spans="2:25" ht="2.1" customHeight="1"/>
    <row r="2" spans="2:25" ht="34.5" customHeight="1">
      <c r="E2" s="34" t="s">
        <v>0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5" ht="5.45" customHeight="1"/>
    <row r="4" spans="2:25">
      <c r="I4" s="36" t="s">
        <v>2</v>
      </c>
      <c r="J4" s="35"/>
      <c r="O4" s="37" t="s">
        <v>3</v>
      </c>
      <c r="P4" s="35"/>
    </row>
    <row r="5" spans="2:25">
      <c r="D5" s="37" t="s">
        <v>4</v>
      </c>
      <c r="E5" s="35"/>
      <c r="F5" s="35"/>
      <c r="G5" s="35"/>
      <c r="I5" s="35"/>
      <c r="J5" s="35"/>
      <c r="O5" s="35"/>
      <c r="P5" s="35"/>
      <c r="R5" s="36" t="s">
        <v>5</v>
      </c>
      <c r="S5" s="35"/>
      <c r="T5" s="35"/>
      <c r="U5" s="35"/>
      <c r="V5" s="35"/>
    </row>
    <row r="6" spans="2:25" hidden="1">
      <c r="D6" s="35"/>
      <c r="E6" s="35"/>
      <c r="F6" s="35"/>
      <c r="G6" s="35"/>
      <c r="I6" s="35"/>
      <c r="J6" s="35"/>
    </row>
    <row r="7" spans="2:25">
      <c r="D7" s="35"/>
      <c r="E7" s="35"/>
      <c r="F7" s="35"/>
      <c r="G7" s="35"/>
      <c r="I7" s="35"/>
      <c r="J7" s="35"/>
    </row>
    <row r="8" spans="2:25" ht="409.6" hidden="1" customHeight="1"/>
    <row r="9" spans="2:25" ht="7.5" customHeight="1"/>
    <row r="10" spans="2:25" ht="33.75">
      <c r="B10" s="1" t="s">
        <v>6</v>
      </c>
      <c r="C10" s="38" t="s">
        <v>7</v>
      </c>
      <c r="D10" s="39"/>
      <c r="E10" s="40"/>
      <c r="F10" s="1" t="s">
        <v>8</v>
      </c>
      <c r="G10" s="38" t="s">
        <v>9</v>
      </c>
      <c r="H10" s="39"/>
      <c r="I10" s="40"/>
      <c r="J10" s="38" t="s">
        <v>10</v>
      </c>
      <c r="K10" s="40"/>
      <c r="L10" s="1" t="s">
        <v>11</v>
      </c>
      <c r="M10" s="1" t="s">
        <v>12</v>
      </c>
      <c r="N10" s="38" t="s">
        <v>13</v>
      </c>
      <c r="O10" s="40"/>
      <c r="P10" s="38" t="s">
        <v>14</v>
      </c>
      <c r="Q10" s="39"/>
      <c r="R10" s="40"/>
      <c r="S10" s="1" t="s">
        <v>15</v>
      </c>
      <c r="T10" s="1" t="s">
        <v>16</v>
      </c>
      <c r="U10" s="38" t="s">
        <v>17</v>
      </c>
      <c r="V10" s="39"/>
      <c r="W10" s="40"/>
      <c r="X10" s="1" t="s">
        <v>18</v>
      </c>
      <c r="Y10" s="1" t="s">
        <v>1</v>
      </c>
    </row>
    <row r="11" spans="2:25">
      <c r="B11" s="56"/>
      <c r="C11" s="44" t="s">
        <v>19</v>
      </c>
      <c r="D11" s="35"/>
      <c r="E11" s="45"/>
      <c r="F11" s="56" t="s">
        <v>19</v>
      </c>
      <c r="G11" s="46" t="s">
        <v>20</v>
      </c>
      <c r="H11" s="47"/>
      <c r="I11" s="48"/>
      <c r="J11" s="49" t="s">
        <v>21</v>
      </c>
      <c r="K11" s="40"/>
      <c r="L11" s="2">
        <v>56</v>
      </c>
      <c r="M11" s="5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</row>
    <row r="12" spans="2:25">
      <c r="B12" s="56"/>
      <c r="C12" s="44"/>
      <c r="D12" s="35"/>
      <c r="E12" s="45"/>
      <c r="F12" s="56"/>
      <c r="G12" s="46" t="s">
        <v>62</v>
      </c>
      <c r="H12" s="47"/>
      <c r="I12" s="48"/>
      <c r="J12" s="49" t="s">
        <v>21</v>
      </c>
      <c r="K12" s="40"/>
      <c r="L12" s="2">
        <v>61</v>
      </c>
      <c r="M12" s="50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8"/>
    </row>
    <row r="13" spans="2:25">
      <c r="B13" s="56"/>
      <c r="C13" s="44"/>
      <c r="D13" s="35"/>
      <c r="E13" s="45"/>
      <c r="F13" s="56"/>
      <c r="G13" s="46" t="s">
        <v>22</v>
      </c>
      <c r="H13" s="47"/>
      <c r="I13" s="48"/>
      <c r="J13" s="49" t="s">
        <v>21</v>
      </c>
      <c r="K13" s="40"/>
      <c r="L13" s="2">
        <v>76</v>
      </c>
      <c r="M13" s="50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</row>
    <row r="14" spans="2:25">
      <c r="B14" s="56"/>
      <c r="C14" s="44"/>
      <c r="D14" s="35"/>
      <c r="E14" s="45"/>
      <c r="F14" s="56"/>
      <c r="G14" s="46" t="s">
        <v>63</v>
      </c>
      <c r="H14" s="47"/>
      <c r="I14" s="48"/>
      <c r="J14" s="49" t="s">
        <v>21</v>
      </c>
      <c r="K14" s="40"/>
      <c r="L14" s="2">
        <v>42</v>
      </c>
      <c r="M14" s="50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</row>
    <row r="15" spans="2:25">
      <c r="B15" s="56"/>
      <c r="C15" s="44"/>
      <c r="D15" s="35"/>
      <c r="E15" s="45"/>
      <c r="F15" s="57"/>
      <c r="G15" s="58" t="s">
        <v>21</v>
      </c>
      <c r="H15" s="39"/>
      <c r="I15" s="40"/>
      <c r="J15" s="59">
        <v>235</v>
      </c>
      <c r="K15" s="47"/>
      <c r="L15" s="47"/>
      <c r="M15" s="60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8"/>
    </row>
    <row r="16" spans="2:25">
      <c r="B16" s="56"/>
      <c r="C16" s="46"/>
      <c r="D16" s="47"/>
      <c r="E16" s="48"/>
      <c r="F16" s="3" t="s">
        <v>21</v>
      </c>
      <c r="G16" s="51">
        <v>235</v>
      </c>
      <c r="H16" s="47"/>
      <c r="I16" s="47"/>
      <c r="J16" s="47"/>
      <c r="K16" s="47"/>
      <c r="L16" s="47"/>
      <c r="M16" s="52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8"/>
    </row>
    <row r="17" spans="2:25">
      <c r="B17" s="57"/>
      <c r="C17" s="53" t="s">
        <v>21</v>
      </c>
      <c r="D17" s="39"/>
      <c r="E17" s="40"/>
      <c r="F17" s="54">
        <v>235</v>
      </c>
      <c r="G17" s="47"/>
      <c r="H17" s="47"/>
      <c r="I17" s="47"/>
      <c r="J17" s="47"/>
      <c r="K17" s="47"/>
      <c r="L17" s="47"/>
      <c r="M17" s="55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8"/>
    </row>
    <row r="18" spans="2:25">
      <c r="B18" s="56"/>
      <c r="C18" s="44"/>
      <c r="D18" s="35"/>
      <c r="E18" s="45"/>
      <c r="F18" s="56"/>
      <c r="G18" s="46" t="s">
        <v>64</v>
      </c>
      <c r="H18" s="47"/>
      <c r="I18" s="48"/>
      <c r="J18" s="49" t="s">
        <v>21</v>
      </c>
      <c r="K18" s="40"/>
      <c r="L18" s="2">
        <v>122</v>
      </c>
      <c r="M18" s="50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8"/>
    </row>
    <row r="19" spans="2:25">
      <c r="B19" s="56"/>
      <c r="C19" s="44"/>
      <c r="D19" s="35"/>
      <c r="E19" s="45"/>
      <c r="F19" s="56"/>
      <c r="G19" s="46" t="s">
        <v>23</v>
      </c>
      <c r="H19" s="47"/>
      <c r="I19" s="48"/>
      <c r="J19" s="49" t="s">
        <v>21</v>
      </c>
      <c r="K19" s="40"/>
      <c r="L19" s="2">
        <v>117</v>
      </c>
      <c r="M19" s="50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8"/>
    </row>
    <row r="20" spans="2:25">
      <c r="B20" s="56"/>
      <c r="C20" s="44"/>
      <c r="D20" s="35"/>
      <c r="E20" s="45"/>
      <c r="F20" s="56"/>
      <c r="G20" s="46" t="s">
        <v>24</v>
      </c>
      <c r="H20" s="47"/>
      <c r="I20" s="48"/>
      <c r="J20" s="49" t="s">
        <v>21</v>
      </c>
      <c r="K20" s="40"/>
      <c r="L20" s="2">
        <v>47</v>
      </c>
      <c r="M20" s="50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8"/>
    </row>
    <row r="21" spans="2:25">
      <c r="B21" s="56"/>
      <c r="C21" s="44"/>
      <c r="D21" s="35"/>
      <c r="E21" s="45"/>
      <c r="F21" s="56"/>
      <c r="G21" s="46" t="s">
        <v>25</v>
      </c>
      <c r="H21" s="47"/>
      <c r="I21" s="48"/>
      <c r="J21" s="49" t="s">
        <v>21</v>
      </c>
      <c r="K21" s="40"/>
      <c r="L21" s="2">
        <v>123</v>
      </c>
      <c r="M21" s="50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8"/>
    </row>
    <row r="22" spans="2:25">
      <c r="B22" s="56"/>
      <c r="C22" s="44"/>
      <c r="D22" s="35"/>
      <c r="E22" s="45"/>
      <c r="F22" s="56"/>
      <c r="G22" s="46" t="s">
        <v>26</v>
      </c>
      <c r="H22" s="47"/>
      <c r="I22" s="48"/>
      <c r="J22" s="49" t="s">
        <v>21</v>
      </c>
      <c r="K22" s="40"/>
      <c r="L22" s="2">
        <v>52</v>
      </c>
      <c r="M22" s="50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</row>
    <row r="23" spans="2:25">
      <c r="B23" s="56"/>
      <c r="C23" s="44"/>
      <c r="D23" s="35"/>
      <c r="E23" s="45"/>
      <c r="F23" s="56"/>
      <c r="G23" s="46" t="s">
        <v>27</v>
      </c>
      <c r="H23" s="47"/>
      <c r="I23" s="48"/>
      <c r="J23" s="49" t="s">
        <v>21</v>
      </c>
      <c r="K23" s="40"/>
      <c r="L23" s="2">
        <v>21</v>
      </c>
      <c r="M23" s="50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8"/>
    </row>
    <row r="24" spans="2:25">
      <c r="B24" s="56"/>
      <c r="C24" s="44"/>
      <c r="D24" s="35"/>
      <c r="E24" s="45"/>
      <c r="F24" s="57"/>
      <c r="G24" s="58" t="s">
        <v>21</v>
      </c>
      <c r="H24" s="39"/>
      <c r="I24" s="40"/>
      <c r="J24" s="59">
        <v>482</v>
      </c>
      <c r="K24" s="47"/>
      <c r="L24" s="47"/>
      <c r="M24" s="60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8"/>
    </row>
    <row r="25" spans="2:25">
      <c r="B25" s="56"/>
      <c r="C25" s="46"/>
      <c r="D25" s="47"/>
      <c r="E25" s="48"/>
      <c r="F25" s="3" t="s">
        <v>21</v>
      </c>
      <c r="G25" s="51">
        <v>482</v>
      </c>
      <c r="H25" s="47"/>
      <c r="I25" s="47"/>
      <c r="J25" s="47"/>
      <c r="K25" s="47"/>
      <c r="L25" s="47"/>
      <c r="M25" s="52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>
      <c r="B26" s="57"/>
      <c r="C26" s="53" t="s">
        <v>21</v>
      </c>
      <c r="D26" s="39"/>
      <c r="E26" s="40"/>
      <c r="F26" s="54">
        <v>1310</v>
      </c>
      <c r="G26" s="47"/>
      <c r="H26" s="47"/>
      <c r="I26" s="47"/>
      <c r="J26" s="47"/>
      <c r="K26" s="47"/>
      <c r="L26" s="47"/>
      <c r="M26" s="55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8"/>
    </row>
    <row r="27" spans="2:25">
      <c r="B27" s="56"/>
      <c r="C27" s="44"/>
      <c r="D27" s="35"/>
      <c r="E27" s="45"/>
      <c r="F27" s="56"/>
      <c r="G27" s="46" t="s">
        <v>28</v>
      </c>
      <c r="H27" s="47"/>
      <c r="I27" s="48"/>
      <c r="J27" s="49" t="s">
        <v>21</v>
      </c>
      <c r="K27" s="40"/>
      <c r="L27" s="2">
        <v>35</v>
      </c>
      <c r="M27" s="50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8"/>
    </row>
    <row r="28" spans="2:25">
      <c r="B28" s="56"/>
      <c r="C28" s="44"/>
      <c r="D28" s="35"/>
      <c r="E28" s="45"/>
      <c r="F28" s="56"/>
      <c r="G28" s="46" t="s">
        <v>65</v>
      </c>
      <c r="H28" s="47"/>
      <c r="I28" s="48"/>
      <c r="J28" s="49" t="s">
        <v>21</v>
      </c>
      <c r="K28" s="40"/>
      <c r="L28" s="2">
        <v>35</v>
      </c>
      <c r="M28" s="50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8"/>
    </row>
    <row r="29" spans="2:25">
      <c r="B29" s="56"/>
      <c r="C29" s="44"/>
      <c r="D29" s="35"/>
      <c r="E29" s="45"/>
      <c r="F29" s="56"/>
      <c r="G29" s="46" t="s">
        <v>29</v>
      </c>
      <c r="H29" s="47"/>
      <c r="I29" s="48"/>
      <c r="J29" s="49" t="s">
        <v>21</v>
      </c>
      <c r="K29" s="40"/>
      <c r="L29" s="2">
        <v>39</v>
      </c>
      <c r="M29" s="50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8"/>
    </row>
    <row r="30" spans="2:25">
      <c r="B30" s="56"/>
      <c r="C30" s="44"/>
      <c r="D30" s="35"/>
      <c r="E30" s="45"/>
      <c r="F30" s="56"/>
      <c r="G30" s="46" t="s">
        <v>30</v>
      </c>
      <c r="H30" s="47"/>
      <c r="I30" s="48"/>
      <c r="J30" s="49" t="s">
        <v>21</v>
      </c>
      <c r="K30" s="40"/>
      <c r="L30" s="2">
        <v>22</v>
      </c>
      <c r="M30" s="50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8"/>
    </row>
    <row r="31" spans="2:25">
      <c r="B31" s="56"/>
      <c r="C31" s="44"/>
      <c r="D31" s="35"/>
      <c r="E31" s="45"/>
      <c r="F31" s="56"/>
      <c r="G31" s="46" t="s">
        <v>31</v>
      </c>
      <c r="H31" s="47"/>
      <c r="I31" s="48"/>
      <c r="J31" s="49" t="s">
        <v>21</v>
      </c>
      <c r="K31" s="40"/>
      <c r="L31" s="2">
        <v>31</v>
      </c>
      <c r="M31" s="50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8"/>
    </row>
    <row r="32" spans="2:25">
      <c r="B32" s="56"/>
      <c r="C32" s="44"/>
      <c r="D32" s="35"/>
      <c r="E32" s="45"/>
      <c r="F32" s="56"/>
      <c r="G32" s="46" t="s">
        <v>66</v>
      </c>
      <c r="H32" s="47"/>
      <c r="I32" s="48"/>
      <c r="J32" s="49" t="s">
        <v>21</v>
      </c>
      <c r="K32" s="40"/>
      <c r="L32" s="2">
        <v>40</v>
      </c>
      <c r="M32" s="50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8"/>
    </row>
    <row r="33" spans="2:25">
      <c r="B33" s="56"/>
      <c r="C33" s="44"/>
      <c r="D33" s="35"/>
      <c r="E33" s="45"/>
      <c r="F33" s="57"/>
      <c r="G33" s="58" t="s">
        <v>21</v>
      </c>
      <c r="H33" s="39"/>
      <c r="I33" s="40"/>
      <c r="J33" s="59">
        <f>L32+L31+L30+L29+L28+L27</f>
        <v>202</v>
      </c>
      <c r="K33" s="47"/>
      <c r="L33" s="47"/>
      <c r="M33" s="60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8"/>
    </row>
    <row r="34" spans="2:25">
      <c r="B34" s="56"/>
      <c r="C34" s="46"/>
      <c r="D34" s="47"/>
      <c r="E34" s="48"/>
      <c r="F34" s="3" t="s">
        <v>21</v>
      </c>
      <c r="G34" s="51">
        <v>202</v>
      </c>
      <c r="H34" s="47"/>
      <c r="I34" s="47"/>
      <c r="J34" s="47"/>
      <c r="K34" s="47"/>
      <c r="L34" s="47"/>
      <c r="M34" s="52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8"/>
    </row>
    <row r="35" spans="2:25">
      <c r="B35" s="57"/>
      <c r="C35" s="53" t="s">
        <v>21</v>
      </c>
      <c r="D35" s="39"/>
      <c r="E35" s="40"/>
      <c r="F35" s="54">
        <v>202</v>
      </c>
      <c r="G35" s="47"/>
      <c r="H35" s="47"/>
      <c r="I35" s="47"/>
      <c r="J35" s="47"/>
      <c r="K35" s="47"/>
      <c r="L35" s="47"/>
      <c r="M35" s="55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8"/>
    </row>
    <row r="36" spans="2:25">
      <c r="B36" s="56"/>
      <c r="C36" s="44"/>
      <c r="D36" s="35"/>
      <c r="E36" s="45"/>
      <c r="F36" s="56"/>
      <c r="G36" s="46" t="s">
        <v>32</v>
      </c>
      <c r="H36" s="47"/>
      <c r="I36" s="48"/>
      <c r="J36" s="49" t="s">
        <v>21</v>
      </c>
      <c r="K36" s="40"/>
      <c r="L36" s="2">
        <v>74</v>
      </c>
      <c r="M36" s="50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8"/>
    </row>
    <row r="37" spans="2:25">
      <c r="B37" s="56"/>
      <c r="C37" s="44"/>
      <c r="D37" s="35"/>
      <c r="E37" s="45"/>
      <c r="F37" s="56"/>
      <c r="G37" s="46" t="s">
        <v>33</v>
      </c>
      <c r="H37" s="47"/>
      <c r="I37" s="48"/>
      <c r="J37" s="49" t="s">
        <v>21</v>
      </c>
      <c r="K37" s="40"/>
      <c r="L37" s="2">
        <v>37</v>
      </c>
      <c r="M37" s="50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8"/>
    </row>
    <row r="38" spans="2:25">
      <c r="B38" s="56"/>
      <c r="C38" s="44"/>
      <c r="D38" s="35"/>
      <c r="E38" s="45"/>
      <c r="F38" s="56"/>
      <c r="G38" s="46" t="s">
        <v>34</v>
      </c>
      <c r="H38" s="47"/>
      <c r="I38" s="48"/>
      <c r="J38" s="49" t="s">
        <v>21</v>
      </c>
      <c r="K38" s="40"/>
      <c r="L38" s="2">
        <v>82</v>
      </c>
      <c r="M38" s="50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8"/>
    </row>
    <row r="39" spans="2:25">
      <c r="B39" s="56"/>
      <c r="C39" s="44"/>
      <c r="D39" s="35"/>
      <c r="E39" s="45"/>
      <c r="F39" s="56"/>
      <c r="G39" s="46" t="s">
        <v>35</v>
      </c>
      <c r="H39" s="47"/>
      <c r="I39" s="48"/>
      <c r="J39" s="49" t="s">
        <v>21</v>
      </c>
      <c r="K39" s="40"/>
      <c r="L39" s="2">
        <v>29</v>
      </c>
      <c r="M39" s="50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8"/>
    </row>
    <row r="40" spans="2:25">
      <c r="B40" s="56"/>
      <c r="C40" s="44"/>
      <c r="D40" s="35"/>
      <c r="E40" s="45"/>
      <c r="F40" s="56"/>
      <c r="G40" s="46" t="s">
        <v>36</v>
      </c>
      <c r="H40" s="47"/>
      <c r="I40" s="48"/>
      <c r="J40" s="49" t="s">
        <v>21</v>
      </c>
      <c r="K40" s="40"/>
      <c r="L40" s="2">
        <v>22</v>
      </c>
      <c r="M40" s="50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8"/>
    </row>
    <row r="41" spans="2:25">
      <c r="B41" s="56"/>
      <c r="C41" s="44"/>
      <c r="D41" s="35"/>
      <c r="E41" s="45"/>
      <c r="F41" s="56"/>
      <c r="G41" s="46" t="s">
        <v>67</v>
      </c>
      <c r="H41" s="47"/>
      <c r="I41" s="48"/>
      <c r="J41" s="49" t="s">
        <v>21</v>
      </c>
      <c r="K41" s="40"/>
      <c r="L41" s="2">
        <v>29</v>
      </c>
      <c r="M41" s="50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8"/>
    </row>
    <row r="42" spans="2:25">
      <c r="B42" s="56"/>
      <c r="C42" s="44"/>
      <c r="D42" s="35"/>
      <c r="E42" s="45"/>
      <c r="F42" s="57"/>
      <c r="G42" s="58" t="s">
        <v>21</v>
      </c>
      <c r="H42" s="39"/>
      <c r="I42" s="40"/>
      <c r="J42" s="59">
        <f>L41+L40+L39+L38+L37+L36</f>
        <v>273</v>
      </c>
      <c r="K42" s="47"/>
      <c r="L42" s="47"/>
      <c r="M42" s="60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8"/>
    </row>
    <row r="43" spans="2:25">
      <c r="B43" s="56"/>
      <c r="C43" s="46"/>
      <c r="D43" s="47"/>
      <c r="E43" s="48"/>
      <c r="F43" s="3" t="s">
        <v>21</v>
      </c>
      <c r="G43" s="51">
        <v>273</v>
      </c>
      <c r="H43" s="47"/>
      <c r="I43" s="47"/>
      <c r="J43" s="47"/>
      <c r="K43" s="47"/>
      <c r="L43" s="47"/>
      <c r="M43" s="52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8"/>
    </row>
    <row r="44" spans="2:25">
      <c r="B44" s="57"/>
      <c r="C44" s="53" t="s">
        <v>21</v>
      </c>
      <c r="D44" s="39"/>
      <c r="E44" s="40"/>
      <c r="F44" s="54">
        <v>273</v>
      </c>
      <c r="G44" s="47"/>
      <c r="H44" s="47"/>
      <c r="I44" s="47"/>
      <c r="J44" s="47"/>
      <c r="K44" s="47"/>
      <c r="L44" s="47"/>
      <c r="M44" s="55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8"/>
    </row>
    <row r="45" spans="2:25">
      <c r="B45" s="56"/>
      <c r="C45" s="44"/>
      <c r="D45" s="35"/>
      <c r="E45" s="45"/>
      <c r="F45" s="56"/>
      <c r="G45" s="46" t="s">
        <v>37</v>
      </c>
      <c r="H45" s="47"/>
      <c r="I45" s="48"/>
      <c r="J45" s="49" t="s">
        <v>21</v>
      </c>
      <c r="K45" s="40"/>
      <c r="L45" s="2">
        <v>51</v>
      </c>
      <c r="M45" s="50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8"/>
    </row>
    <row r="46" spans="2:25">
      <c r="B46" s="56"/>
      <c r="C46" s="44"/>
      <c r="D46" s="35"/>
      <c r="E46" s="45"/>
      <c r="F46" s="56"/>
      <c r="G46" s="46" t="s">
        <v>38</v>
      </c>
      <c r="H46" s="47"/>
      <c r="I46" s="48"/>
      <c r="J46" s="49" t="s">
        <v>21</v>
      </c>
      <c r="K46" s="40"/>
      <c r="L46" s="2">
        <v>89</v>
      </c>
      <c r="M46" s="50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8"/>
    </row>
    <row r="47" spans="2:25">
      <c r="B47" s="56"/>
      <c r="C47" s="44"/>
      <c r="D47" s="35"/>
      <c r="E47" s="45"/>
      <c r="F47" s="56"/>
      <c r="G47" s="46" t="s">
        <v>39</v>
      </c>
      <c r="H47" s="47"/>
      <c r="I47" s="48"/>
      <c r="J47" s="49" t="s">
        <v>21</v>
      </c>
      <c r="K47" s="40"/>
      <c r="L47" s="2">
        <v>33</v>
      </c>
      <c r="M47" s="50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8"/>
    </row>
    <row r="48" spans="2:25">
      <c r="B48" s="56"/>
      <c r="C48" s="44"/>
      <c r="D48" s="35"/>
      <c r="E48" s="45"/>
      <c r="F48" s="56"/>
      <c r="G48" s="46" t="s">
        <v>85</v>
      </c>
      <c r="H48" s="47"/>
      <c r="I48" s="48"/>
      <c r="J48" s="49" t="s">
        <v>21</v>
      </c>
      <c r="K48" s="40"/>
      <c r="L48" s="2">
        <v>28</v>
      </c>
      <c r="M48" s="50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8"/>
    </row>
    <row r="49" spans="2:30">
      <c r="B49" s="56"/>
      <c r="C49" s="44"/>
      <c r="D49" s="35"/>
      <c r="E49" s="45"/>
      <c r="F49" s="56"/>
      <c r="G49" s="46" t="s">
        <v>40</v>
      </c>
      <c r="H49" s="47"/>
      <c r="I49" s="48"/>
      <c r="J49" s="49" t="s">
        <v>21</v>
      </c>
      <c r="K49" s="40"/>
      <c r="L49" s="2">
        <v>183</v>
      </c>
      <c r="M49" s="50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8"/>
    </row>
    <row r="50" spans="2:30">
      <c r="B50" s="56"/>
      <c r="C50" s="44"/>
      <c r="D50" s="35"/>
      <c r="E50" s="45"/>
      <c r="F50" s="56"/>
      <c r="G50" s="46" t="s">
        <v>41</v>
      </c>
      <c r="H50" s="47"/>
      <c r="I50" s="48"/>
      <c r="J50" s="49" t="s">
        <v>21</v>
      </c>
      <c r="K50" s="40"/>
      <c r="L50" s="2">
        <v>21</v>
      </c>
      <c r="M50" s="50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8"/>
      <c r="Z50" s="41"/>
      <c r="AA50" s="42"/>
      <c r="AB50" s="43"/>
    </row>
    <row r="51" spans="2:30">
      <c r="B51" s="56"/>
      <c r="C51" s="44"/>
      <c r="D51" s="35"/>
      <c r="E51" s="45"/>
      <c r="F51" s="57"/>
      <c r="G51" s="58" t="s">
        <v>21</v>
      </c>
      <c r="H51" s="39"/>
      <c r="I51" s="40"/>
      <c r="J51" s="59">
        <f>L45+L46+L47+L48+L49+L50</f>
        <v>405</v>
      </c>
      <c r="K51" s="47"/>
      <c r="L51" s="47"/>
      <c r="M51" s="60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8"/>
      <c r="Z51" s="44"/>
      <c r="AA51" s="35"/>
      <c r="AB51" s="45"/>
    </row>
    <row r="52" spans="2:30">
      <c r="B52" s="56"/>
      <c r="C52" s="46"/>
      <c r="D52" s="47"/>
      <c r="E52" s="48"/>
      <c r="F52" s="3" t="s">
        <v>21</v>
      </c>
      <c r="G52" s="51">
        <v>815</v>
      </c>
      <c r="H52" s="47"/>
      <c r="I52" s="47"/>
      <c r="J52" s="47"/>
      <c r="K52" s="47"/>
      <c r="L52" s="47"/>
      <c r="M52" s="52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8"/>
      <c r="Z52" s="44"/>
      <c r="AA52" s="35"/>
      <c r="AB52" s="45"/>
    </row>
    <row r="53" spans="2:30">
      <c r="B53" s="57"/>
      <c r="C53" s="53" t="s">
        <v>21</v>
      </c>
      <c r="D53" s="39"/>
      <c r="E53" s="40"/>
      <c r="F53" s="54">
        <v>875</v>
      </c>
      <c r="G53" s="47"/>
      <c r="H53" s="47"/>
      <c r="I53" s="47"/>
      <c r="J53" s="47"/>
      <c r="K53" s="47"/>
      <c r="L53" s="47"/>
      <c r="M53" s="55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8"/>
      <c r="Z53" s="44"/>
      <c r="AA53" s="35"/>
      <c r="AB53" s="45"/>
    </row>
    <row r="54" spans="2:30">
      <c r="B54" s="56"/>
      <c r="C54" s="44"/>
      <c r="D54" s="35"/>
      <c r="E54" s="45"/>
      <c r="F54" s="56"/>
      <c r="G54" s="46" t="s">
        <v>83</v>
      </c>
      <c r="H54" s="47"/>
      <c r="I54" s="48"/>
      <c r="J54" s="49" t="s">
        <v>21</v>
      </c>
      <c r="K54" s="40"/>
      <c r="L54" s="2">
        <v>27</v>
      </c>
      <c r="M54" s="50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8"/>
      <c r="Z54" s="44"/>
      <c r="AA54" s="35"/>
      <c r="AB54" s="45"/>
    </row>
    <row r="55" spans="2:30">
      <c r="B55" s="56"/>
      <c r="C55" s="44"/>
      <c r="D55" s="35"/>
      <c r="E55" s="45"/>
      <c r="F55" s="56"/>
      <c r="G55" s="46" t="s">
        <v>42</v>
      </c>
      <c r="H55" s="47"/>
      <c r="I55" s="48"/>
      <c r="J55" s="49" t="s">
        <v>21</v>
      </c>
      <c r="K55" s="40"/>
      <c r="L55" s="2">
        <v>143</v>
      </c>
      <c r="M55" s="50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8"/>
      <c r="Z55" s="44"/>
      <c r="AA55" s="35"/>
      <c r="AB55" s="45"/>
    </row>
    <row r="56" spans="2:30">
      <c r="B56" s="56"/>
      <c r="C56" s="44"/>
      <c r="D56" s="35"/>
      <c r="E56" s="45"/>
      <c r="F56" s="56"/>
      <c r="G56" s="46" t="s">
        <v>84</v>
      </c>
      <c r="H56" s="47"/>
      <c r="I56" s="48"/>
      <c r="J56" s="49" t="s">
        <v>21</v>
      </c>
      <c r="K56" s="40"/>
      <c r="L56" s="2">
        <v>43</v>
      </c>
      <c r="M56" s="50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8"/>
      <c r="Z56" s="44"/>
      <c r="AA56" s="35"/>
      <c r="AB56" s="45"/>
      <c r="AD56" s="10"/>
    </row>
    <row r="57" spans="2:30">
      <c r="B57" s="56"/>
      <c r="C57" s="44"/>
      <c r="D57" s="35"/>
      <c r="E57" s="45"/>
      <c r="F57" s="57"/>
      <c r="G57" s="58" t="s">
        <v>21</v>
      </c>
      <c r="H57" s="39"/>
      <c r="I57" s="40"/>
      <c r="J57" s="59">
        <f>L56+L55+L54</f>
        <v>213</v>
      </c>
      <c r="K57" s="47"/>
      <c r="L57" s="47"/>
      <c r="M57" s="60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8"/>
      <c r="Z57" s="44"/>
      <c r="AA57" s="35"/>
      <c r="AB57" s="45"/>
    </row>
    <row r="58" spans="2:30">
      <c r="B58" s="56"/>
      <c r="C58" s="46"/>
      <c r="D58" s="47"/>
      <c r="E58" s="48"/>
      <c r="F58" s="3" t="s">
        <v>21</v>
      </c>
      <c r="G58" s="51">
        <v>430</v>
      </c>
      <c r="H58" s="47"/>
      <c r="I58" s="47"/>
      <c r="J58" s="47"/>
      <c r="K58" s="47"/>
      <c r="L58" s="47"/>
      <c r="M58" s="52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8"/>
      <c r="Z58" s="44"/>
      <c r="AA58" s="35"/>
      <c r="AB58" s="45"/>
    </row>
    <row r="59" spans="2:30">
      <c r="B59" s="57"/>
      <c r="C59" s="53" t="s">
        <v>21</v>
      </c>
      <c r="D59" s="39"/>
      <c r="E59" s="40"/>
      <c r="F59" s="54">
        <v>430</v>
      </c>
      <c r="G59" s="47"/>
      <c r="H59" s="47"/>
      <c r="I59" s="47"/>
      <c r="J59" s="47"/>
      <c r="K59" s="47"/>
      <c r="L59" s="47"/>
      <c r="M59" s="55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8"/>
      <c r="Z59" s="44"/>
      <c r="AA59" s="35"/>
      <c r="AB59" s="45"/>
    </row>
    <row r="60" spans="2:30">
      <c r="B60" s="56"/>
      <c r="C60" s="44"/>
      <c r="D60" s="35"/>
      <c r="E60" s="45"/>
      <c r="F60" s="56"/>
      <c r="G60" s="46" t="s">
        <v>80</v>
      </c>
      <c r="H60" s="47"/>
      <c r="I60" s="48"/>
      <c r="J60" s="49" t="s">
        <v>21</v>
      </c>
      <c r="K60" s="40"/>
      <c r="L60" s="2">
        <v>268</v>
      </c>
      <c r="M60" s="50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8"/>
      <c r="Z60" s="44"/>
      <c r="AA60" s="35"/>
      <c r="AB60" s="45"/>
    </row>
    <row r="61" spans="2:30">
      <c r="B61" s="56"/>
      <c r="C61" s="44"/>
      <c r="D61" s="35"/>
      <c r="E61" s="45"/>
      <c r="F61" s="56"/>
      <c r="G61" s="46" t="s">
        <v>81</v>
      </c>
      <c r="H61" s="47"/>
      <c r="I61" s="48"/>
      <c r="J61" s="49" t="s">
        <v>21</v>
      </c>
      <c r="K61" s="40"/>
      <c r="L61" s="2">
        <v>129</v>
      </c>
      <c r="M61" s="50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4"/>
      <c r="AA61" s="35"/>
      <c r="AB61" s="45"/>
    </row>
    <row r="62" spans="2:30">
      <c r="B62" s="56"/>
      <c r="C62" s="44"/>
      <c r="D62" s="35"/>
      <c r="E62" s="45"/>
      <c r="F62" s="56"/>
      <c r="G62" s="46" t="s">
        <v>82</v>
      </c>
      <c r="H62" s="47"/>
      <c r="I62" s="48"/>
      <c r="J62" s="49" t="s">
        <v>21</v>
      </c>
      <c r="K62" s="40"/>
      <c r="L62" s="2">
        <v>30</v>
      </c>
      <c r="M62" s="50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4"/>
      <c r="AA62" s="35"/>
      <c r="AB62" s="45"/>
    </row>
    <row r="63" spans="2:30">
      <c r="B63" s="56"/>
      <c r="C63" s="44"/>
      <c r="D63" s="35"/>
      <c r="E63" s="45"/>
      <c r="F63" s="57"/>
      <c r="G63" s="58" t="s">
        <v>21</v>
      </c>
      <c r="H63" s="39"/>
      <c r="I63" s="40"/>
      <c r="J63" s="59">
        <f>L62+L61+L60</f>
        <v>427</v>
      </c>
      <c r="K63" s="47"/>
      <c r="L63" s="47"/>
      <c r="M63" s="60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4"/>
      <c r="AA63" s="35"/>
      <c r="AB63" s="45"/>
    </row>
    <row r="64" spans="2:30">
      <c r="B64" s="56"/>
      <c r="C64" s="46"/>
      <c r="D64" s="47"/>
      <c r="E64" s="48"/>
      <c r="F64" s="3" t="s">
        <v>21</v>
      </c>
      <c r="G64" s="51">
        <v>596</v>
      </c>
      <c r="H64" s="47"/>
      <c r="I64" s="47"/>
      <c r="J64" s="47"/>
      <c r="K64" s="47"/>
      <c r="L64" s="47"/>
      <c r="M64" s="52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4"/>
      <c r="AA64" s="35"/>
      <c r="AB64" s="45"/>
    </row>
    <row r="65" spans="2:28">
      <c r="B65" s="57"/>
      <c r="C65" s="53" t="s">
        <v>21</v>
      </c>
      <c r="D65" s="39"/>
      <c r="E65" s="40"/>
      <c r="F65" s="54">
        <v>866</v>
      </c>
      <c r="G65" s="47"/>
      <c r="H65" s="47"/>
      <c r="I65" s="47"/>
      <c r="J65" s="47"/>
      <c r="K65" s="47"/>
      <c r="L65" s="47"/>
      <c r="M65" s="55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4"/>
      <c r="AA65" s="35"/>
      <c r="AB65" s="45"/>
    </row>
    <row r="66" spans="2:28">
      <c r="B66" s="56"/>
      <c r="C66" s="44"/>
      <c r="D66" s="35"/>
      <c r="E66" s="45"/>
      <c r="F66" s="56"/>
      <c r="G66" s="46" t="s">
        <v>43</v>
      </c>
      <c r="H66" s="47"/>
      <c r="I66" s="48"/>
      <c r="J66" s="49" t="s">
        <v>21</v>
      </c>
      <c r="K66" s="40"/>
      <c r="L66" s="2">
        <v>72</v>
      </c>
      <c r="M66" s="50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4"/>
      <c r="AA66" s="35"/>
      <c r="AB66" s="45"/>
    </row>
    <row r="67" spans="2:28">
      <c r="B67" s="56"/>
      <c r="C67" s="44"/>
      <c r="D67" s="35"/>
      <c r="E67" s="45"/>
      <c r="F67" s="56"/>
      <c r="G67" s="46" t="s">
        <v>79</v>
      </c>
      <c r="H67" s="47"/>
      <c r="I67" s="48"/>
      <c r="J67" s="49" t="s">
        <v>21</v>
      </c>
      <c r="K67" s="40"/>
      <c r="L67" s="2">
        <v>26</v>
      </c>
      <c r="M67" s="50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4"/>
      <c r="AA67" s="35"/>
      <c r="AB67" s="45"/>
    </row>
    <row r="68" spans="2:28">
      <c r="B68" s="56"/>
      <c r="C68" s="44"/>
      <c r="D68" s="35"/>
      <c r="E68" s="45"/>
      <c r="F68" s="56"/>
      <c r="G68" s="46" t="s">
        <v>78</v>
      </c>
      <c r="H68" s="47"/>
      <c r="I68" s="48"/>
      <c r="J68" s="49" t="s">
        <v>21</v>
      </c>
      <c r="K68" s="40"/>
      <c r="L68" s="2">
        <v>55</v>
      </c>
      <c r="M68" s="50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4"/>
      <c r="AA68" s="35"/>
      <c r="AB68" s="45"/>
    </row>
    <row r="69" spans="2:28">
      <c r="B69" s="56"/>
      <c r="C69" s="44"/>
      <c r="D69" s="35"/>
      <c r="E69" s="45"/>
      <c r="F69" s="56"/>
      <c r="G69" s="46" t="s">
        <v>44</v>
      </c>
      <c r="H69" s="47"/>
      <c r="I69" s="48"/>
      <c r="J69" s="49" t="s">
        <v>21</v>
      </c>
      <c r="K69" s="40"/>
      <c r="L69" s="2">
        <v>50</v>
      </c>
      <c r="M69" s="50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4"/>
      <c r="AA69" s="35"/>
      <c r="AB69" s="45"/>
    </row>
    <row r="70" spans="2:28">
      <c r="B70" s="56"/>
      <c r="C70" s="44"/>
      <c r="D70" s="35"/>
      <c r="E70" s="45"/>
      <c r="F70" s="57"/>
      <c r="G70" s="58" t="s">
        <v>21</v>
      </c>
      <c r="H70" s="39"/>
      <c r="I70" s="40"/>
      <c r="J70" s="59">
        <f>L69+L68+L67+L66</f>
        <v>203</v>
      </c>
      <c r="K70" s="47"/>
      <c r="L70" s="47"/>
      <c r="M70" s="60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4"/>
      <c r="AA70" s="35"/>
      <c r="AB70" s="45"/>
    </row>
    <row r="71" spans="2:28">
      <c r="B71" s="56"/>
      <c r="C71" s="46"/>
      <c r="D71" s="47"/>
      <c r="E71" s="48"/>
      <c r="F71" s="3" t="s">
        <v>21</v>
      </c>
      <c r="G71" s="51">
        <v>389</v>
      </c>
      <c r="H71" s="47"/>
      <c r="I71" s="47"/>
      <c r="J71" s="47"/>
      <c r="K71" s="47"/>
      <c r="L71" s="47"/>
      <c r="M71" s="52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6"/>
      <c r="AA71" s="47"/>
      <c r="AB71" s="48"/>
    </row>
    <row r="72" spans="2:28">
      <c r="B72" s="57"/>
      <c r="C72" s="53" t="s">
        <v>21</v>
      </c>
      <c r="D72" s="39"/>
      <c r="E72" s="40"/>
      <c r="F72" s="54">
        <v>611</v>
      </c>
      <c r="G72" s="47"/>
      <c r="H72" s="47"/>
      <c r="I72" s="47"/>
      <c r="J72" s="47"/>
      <c r="K72" s="47"/>
      <c r="L72" s="47"/>
      <c r="M72" s="55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</row>
    <row r="73" spans="2:28">
      <c r="B73" s="56"/>
      <c r="C73" s="44"/>
      <c r="D73" s="35"/>
      <c r="E73" s="45"/>
      <c r="F73" s="7"/>
      <c r="G73" s="58" t="s">
        <v>21</v>
      </c>
      <c r="H73" s="39"/>
      <c r="I73" s="40"/>
      <c r="J73" s="59">
        <v>167</v>
      </c>
      <c r="K73" s="47"/>
      <c r="L73" s="47"/>
      <c r="M73" s="60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</row>
    <row r="74" spans="2:28">
      <c r="B74" s="56"/>
      <c r="C74" s="46"/>
      <c r="D74" s="47"/>
      <c r="E74" s="48"/>
      <c r="F74" s="3" t="s">
        <v>21</v>
      </c>
      <c r="G74" s="51">
        <v>167</v>
      </c>
      <c r="H74" s="47"/>
      <c r="I74" s="47"/>
      <c r="J74" s="47"/>
      <c r="K74" s="47"/>
      <c r="L74" s="47"/>
      <c r="M74" s="52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</row>
    <row r="75" spans="2:28">
      <c r="B75" s="56"/>
      <c r="C75" s="44"/>
      <c r="D75" s="35"/>
      <c r="E75" s="45"/>
      <c r="F75" s="56"/>
      <c r="G75" s="46" t="s">
        <v>45</v>
      </c>
      <c r="H75" s="47"/>
      <c r="I75" s="48"/>
      <c r="J75" s="49" t="s">
        <v>21</v>
      </c>
      <c r="K75" s="40"/>
      <c r="L75" s="2">
        <v>56</v>
      </c>
      <c r="M75" s="50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</row>
    <row r="76" spans="2:28">
      <c r="B76" s="56"/>
      <c r="C76" s="44"/>
      <c r="D76" s="35"/>
      <c r="E76" s="45"/>
      <c r="F76" s="56"/>
      <c r="G76" s="46" t="s">
        <v>46</v>
      </c>
      <c r="H76" s="47"/>
      <c r="I76" s="48"/>
      <c r="J76" s="49" t="s">
        <v>21</v>
      </c>
      <c r="K76" s="40"/>
      <c r="L76" s="2">
        <v>277</v>
      </c>
      <c r="M76" s="50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</row>
    <row r="77" spans="2:28">
      <c r="B77" s="56"/>
      <c r="C77" s="44"/>
      <c r="D77" s="35"/>
      <c r="E77" s="45"/>
      <c r="F77" s="57"/>
      <c r="G77" s="58" t="s">
        <v>21</v>
      </c>
      <c r="H77" s="39"/>
      <c r="I77" s="40"/>
      <c r="J77" s="59">
        <f>L76+L75</f>
        <v>333</v>
      </c>
      <c r="K77" s="47"/>
      <c r="L77" s="47"/>
      <c r="M77" s="60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</row>
    <row r="78" spans="2:28">
      <c r="B78" s="56"/>
      <c r="C78" s="46"/>
      <c r="D78" s="47"/>
      <c r="E78" s="48"/>
      <c r="F78" s="3" t="s">
        <v>21</v>
      </c>
      <c r="G78" s="51">
        <v>715</v>
      </c>
      <c r="H78" s="47"/>
      <c r="I78" s="47"/>
      <c r="J78" s="47"/>
      <c r="K78" s="47"/>
      <c r="L78" s="47"/>
      <c r="M78" s="52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</row>
    <row r="79" spans="2:28">
      <c r="B79" s="57"/>
      <c r="C79" s="53" t="s">
        <v>21</v>
      </c>
      <c r="D79" s="39"/>
      <c r="E79" s="40"/>
      <c r="F79" s="54">
        <v>882</v>
      </c>
      <c r="G79" s="47"/>
      <c r="H79" s="47"/>
      <c r="I79" s="47"/>
      <c r="J79" s="47"/>
      <c r="K79" s="47"/>
      <c r="L79" s="47"/>
      <c r="M79" s="55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</row>
    <row r="80" spans="2:28">
      <c r="B80" s="56"/>
      <c r="C80" s="44"/>
      <c r="D80" s="35"/>
      <c r="E80" s="45"/>
      <c r="F80" s="56"/>
      <c r="G80" s="46" t="s">
        <v>47</v>
      </c>
      <c r="H80" s="47"/>
      <c r="I80" s="48"/>
      <c r="J80" s="49" t="s">
        <v>21</v>
      </c>
      <c r="K80" s="40"/>
      <c r="L80" s="2">
        <v>35</v>
      </c>
      <c r="M80" s="50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</row>
    <row r="81" spans="2:25">
      <c r="B81" s="56"/>
      <c r="C81" s="44"/>
      <c r="D81" s="35"/>
      <c r="E81" s="45"/>
      <c r="F81" s="56"/>
      <c r="G81" s="46" t="s">
        <v>48</v>
      </c>
      <c r="H81" s="47"/>
      <c r="I81" s="48"/>
      <c r="J81" s="49" t="s">
        <v>21</v>
      </c>
      <c r="K81" s="40"/>
      <c r="L81" s="2">
        <v>32</v>
      </c>
      <c r="M81" s="50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</row>
    <row r="82" spans="2:25">
      <c r="B82" s="56"/>
      <c r="C82" s="44"/>
      <c r="D82" s="35"/>
      <c r="E82" s="45"/>
      <c r="F82" s="56"/>
      <c r="G82" s="46" t="s">
        <v>49</v>
      </c>
      <c r="H82" s="47"/>
      <c r="I82" s="48"/>
      <c r="J82" s="49" t="s">
        <v>21</v>
      </c>
      <c r="K82" s="40"/>
      <c r="L82" s="2">
        <v>35</v>
      </c>
      <c r="M82" s="50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</row>
    <row r="83" spans="2:25">
      <c r="B83" s="56"/>
      <c r="C83" s="44"/>
      <c r="D83" s="35"/>
      <c r="E83" s="45"/>
      <c r="F83" s="56"/>
      <c r="G83" s="46" t="s">
        <v>77</v>
      </c>
      <c r="H83" s="47"/>
      <c r="I83" s="48"/>
      <c r="J83" s="49" t="s">
        <v>21</v>
      </c>
      <c r="K83" s="40"/>
      <c r="L83" s="2">
        <v>41</v>
      </c>
      <c r="M83" s="50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</row>
    <row r="84" spans="2:25">
      <c r="B84" s="56"/>
      <c r="C84" s="44"/>
      <c r="D84" s="35"/>
      <c r="E84" s="45"/>
      <c r="F84" s="57"/>
      <c r="G84" s="58" t="s">
        <v>21</v>
      </c>
      <c r="H84" s="39"/>
      <c r="I84" s="40"/>
      <c r="J84" s="59">
        <f>L83+L82+L81+L80</f>
        <v>143</v>
      </c>
      <c r="K84" s="47"/>
      <c r="L84" s="47"/>
      <c r="M84" s="60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</row>
    <row r="85" spans="2:25">
      <c r="B85" s="56"/>
      <c r="C85" s="46"/>
      <c r="D85" s="47"/>
      <c r="E85" s="48"/>
      <c r="F85" s="3" t="s">
        <v>21</v>
      </c>
      <c r="G85" s="51">
        <v>143</v>
      </c>
      <c r="H85" s="47"/>
      <c r="I85" s="47"/>
      <c r="J85" s="47"/>
      <c r="K85" s="47"/>
      <c r="L85" s="47"/>
      <c r="M85" s="52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</row>
    <row r="86" spans="2:25">
      <c r="B86" s="57"/>
      <c r="C86" s="53" t="s">
        <v>21</v>
      </c>
      <c r="D86" s="39"/>
      <c r="E86" s="40"/>
      <c r="F86" s="54">
        <v>143</v>
      </c>
      <c r="G86" s="47"/>
      <c r="H86" s="47"/>
      <c r="I86" s="47"/>
      <c r="J86" s="47"/>
      <c r="K86" s="47"/>
      <c r="L86" s="47"/>
      <c r="M86" s="55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</row>
    <row r="87" spans="2:25">
      <c r="B87" s="56"/>
      <c r="C87" s="44"/>
      <c r="D87" s="35"/>
      <c r="E87" s="45"/>
      <c r="F87" s="56"/>
      <c r="G87" s="46" t="s">
        <v>50</v>
      </c>
      <c r="H87" s="47"/>
      <c r="I87" s="48"/>
      <c r="J87" s="49" t="s">
        <v>21</v>
      </c>
      <c r="K87" s="40"/>
      <c r="L87" s="2">
        <v>51</v>
      </c>
      <c r="M87" s="50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</row>
    <row r="88" spans="2:25">
      <c r="B88" s="56"/>
      <c r="C88" s="44"/>
      <c r="D88" s="35"/>
      <c r="E88" s="45"/>
      <c r="F88" s="56"/>
      <c r="G88" s="46" t="s">
        <v>52</v>
      </c>
      <c r="H88" s="47"/>
      <c r="I88" s="48"/>
      <c r="J88" s="49" t="s">
        <v>21</v>
      </c>
      <c r="K88" s="40"/>
      <c r="L88" s="2">
        <v>71</v>
      </c>
      <c r="M88" s="50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</row>
    <row r="89" spans="2:25">
      <c r="B89" s="56"/>
      <c r="C89" s="44"/>
      <c r="D89" s="35"/>
      <c r="E89" s="45"/>
      <c r="F89" s="56"/>
      <c r="G89" s="46" t="s">
        <v>51</v>
      </c>
      <c r="H89" s="47"/>
      <c r="I89" s="48"/>
      <c r="J89" s="49" t="s">
        <v>21</v>
      </c>
      <c r="K89" s="40"/>
      <c r="L89" s="2">
        <v>275</v>
      </c>
      <c r="M89" s="50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</row>
    <row r="90" spans="2:25">
      <c r="B90" s="56"/>
      <c r="C90" s="44"/>
      <c r="D90" s="35"/>
      <c r="E90" s="45"/>
      <c r="F90" s="57"/>
      <c r="G90" s="58" t="s">
        <v>21</v>
      </c>
      <c r="H90" s="39"/>
      <c r="I90" s="40"/>
      <c r="J90" s="59">
        <f>L89+L88+L87</f>
        <v>397</v>
      </c>
      <c r="K90" s="47"/>
      <c r="L90" s="47"/>
      <c r="M90" s="60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</row>
    <row r="91" spans="2:25">
      <c r="B91" s="56"/>
      <c r="C91" s="46"/>
      <c r="D91" s="47"/>
      <c r="E91" s="48"/>
      <c r="F91" s="3" t="s">
        <v>21</v>
      </c>
      <c r="G91" s="51">
        <v>774</v>
      </c>
      <c r="H91" s="47"/>
      <c r="I91" s="47"/>
      <c r="J91" s="47"/>
      <c r="K91" s="47"/>
      <c r="L91" s="47"/>
      <c r="M91" s="52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8"/>
    </row>
    <row r="92" spans="2:25">
      <c r="B92" s="57"/>
      <c r="C92" s="53" t="s">
        <v>21</v>
      </c>
      <c r="D92" s="39"/>
      <c r="E92" s="40"/>
      <c r="F92" s="54">
        <v>942</v>
      </c>
      <c r="G92" s="47"/>
      <c r="H92" s="47"/>
      <c r="I92" s="47"/>
      <c r="J92" s="47"/>
      <c r="K92" s="47"/>
      <c r="L92" s="47"/>
      <c r="M92" s="55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</row>
    <row r="93" spans="2:25">
      <c r="B93" s="56" t="s">
        <v>76</v>
      </c>
      <c r="C93" s="44"/>
      <c r="D93" s="35"/>
      <c r="E93" s="45"/>
      <c r="F93" s="56"/>
      <c r="G93" s="46" t="s">
        <v>74</v>
      </c>
      <c r="H93" s="47"/>
      <c r="I93" s="48"/>
      <c r="J93" s="49" t="s">
        <v>21</v>
      </c>
      <c r="K93" s="40"/>
      <c r="L93" s="2">
        <v>56</v>
      </c>
      <c r="M93" s="50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</row>
    <row r="94" spans="2:25">
      <c r="B94" s="56"/>
      <c r="C94" s="44"/>
      <c r="D94" s="35"/>
      <c r="E94" s="45"/>
      <c r="F94" s="56"/>
      <c r="G94" s="46" t="s">
        <v>53</v>
      </c>
      <c r="H94" s="47"/>
      <c r="I94" s="48"/>
      <c r="J94" s="49" t="s">
        <v>21</v>
      </c>
      <c r="K94" s="40"/>
      <c r="L94" s="2">
        <v>45</v>
      </c>
      <c r="M94" s="50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</row>
    <row r="95" spans="2:25">
      <c r="B95" s="56"/>
      <c r="C95" s="44"/>
      <c r="D95" s="35"/>
      <c r="E95" s="45"/>
      <c r="F95" s="56"/>
      <c r="G95" s="46" t="s">
        <v>54</v>
      </c>
      <c r="H95" s="47"/>
      <c r="I95" s="48"/>
      <c r="J95" s="49" t="s">
        <v>21</v>
      </c>
      <c r="K95" s="40"/>
      <c r="L95" s="2">
        <v>44</v>
      </c>
      <c r="M95" s="50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8"/>
    </row>
    <row r="96" spans="2:25">
      <c r="B96" s="56"/>
      <c r="C96" s="44"/>
      <c r="D96" s="35"/>
      <c r="E96" s="45"/>
      <c r="F96" s="56"/>
      <c r="G96" s="46" t="s">
        <v>75</v>
      </c>
      <c r="H96" s="47"/>
      <c r="I96" s="48"/>
      <c r="J96" s="49" t="s">
        <v>21</v>
      </c>
      <c r="K96" s="40"/>
      <c r="L96" s="2">
        <v>45</v>
      </c>
      <c r="M96" s="50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8"/>
    </row>
    <row r="97" spans="2:28">
      <c r="B97" s="56"/>
      <c r="C97" s="44"/>
      <c r="D97" s="35"/>
      <c r="E97" s="45"/>
      <c r="F97" s="57"/>
      <c r="G97" s="58" t="s">
        <v>21</v>
      </c>
      <c r="H97" s="39"/>
      <c r="I97" s="40"/>
      <c r="J97" s="59">
        <f>L96+L95+L94+L93</f>
        <v>190</v>
      </c>
      <c r="K97" s="47"/>
      <c r="L97" s="47"/>
      <c r="M97" s="60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</row>
    <row r="98" spans="2:28">
      <c r="B98" s="56"/>
      <c r="C98" s="46"/>
      <c r="D98" s="47"/>
      <c r="E98" s="48"/>
      <c r="F98" s="3" t="s">
        <v>21</v>
      </c>
      <c r="G98" s="51">
        <v>190</v>
      </c>
      <c r="H98" s="47"/>
      <c r="I98" s="47"/>
      <c r="J98" s="47"/>
      <c r="K98" s="47"/>
      <c r="L98" s="47"/>
      <c r="M98" s="52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</row>
    <row r="99" spans="2:28">
      <c r="B99" s="57"/>
      <c r="C99" s="53" t="s">
        <v>21</v>
      </c>
      <c r="D99" s="39"/>
      <c r="E99" s="40"/>
      <c r="F99" s="54">
        <v>190</v>
      </c>
      <c r="G99" s="47"/>
      <c r="H99" s="47"/>
      <c r="I99" s="47"/>
      <c r="J99" s="47"/>
      <c r="K99" s="47"/>
      <c r="L99" s="47"/>
      <c r="M99" s="55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8"/>
    </row>
    <row r="100" spans="2:28">
      <c r="B100" s="56"/>
      <c r="C100" s="44"/>
      <c r="D100" s="35"/>
      <c r="E100" s="45"/>
      <c r="F100" s="56"/>
      <c r="G100" s="46" t="s">
        <v>73</v>
      </c>
      <c r="H100" s="47"/>
      <c r="I100" s="48"/>
      <c r="J100" s="49" t="s">
        <v>21</v>
      </c>
      <c r="K100" s="40"/>
      <c r="L100" s="2">
        <v>24</v>
      </c>
      <c r="M100" s="50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41"/>
      <c r="AA100" s="42"/>
      <c r="AB100" s="43"/>
    </row>
    <row r="101" spans="2:28">
      <c r="B101" s="56"/>
      <c r="C101" s="44"/>
      <c r="D101" s="35"/>
      <c r="E101" s="45"/>
      <c r="F101" s="57"/>
      <c r="G101" s="58" t="s">
        <v>21</v>
      </c>
      <c r="H101" s="39"/>
      <c r="I101" s="40"/>
      <c r="J101" s="59">
        <v>24</v>
      </c>
      <c r="K101" s="47"/>
      <c r="L101" s="47"/>
      <c r="M101" s="60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8"/>
      <c r="Z101" s="44"/>
      <c r="AA101" s="35"/>
      <c r="AB101" s="45"/>
    </row>
    <row r="102" spans="2:28">
      <c r="B102" s="56"/>
      <c r="C102" s="46"/>
      <c r="D102" s="47"/>
      <c r="E102" s="48"/>
      <c r="F102" s="3" t="s">
        <v>21</v>
      </c>
      <c r="G102" s="51">
        <v>24</v>
      </c>
      <c r="H102" s="47"/>
      <c r="I102" s="47"/>
      <c r="J102" s="47"/>
      <c r="K102" s="47"/>
      <c r="L102" s="47"/>
      <c r="M102" s="52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8"/>
      <c r="Z102" s="44"/>
      <c r="AA102" s="35"/>
      <c r="AB102" s="45"/>
    </row>
    <row r="103" spans="2:28">
      <c r="B103" s="57"/>
      <c r="C103" s="53" t="s">
        <v>21</v>
      </c>
      <c r="D103" s="39"/>
      <c r="E103" s="40"/>
      <c r="F103" s="54">
        <v>24</v>
      </c>
      <c r="G103" s="47"/>
      <c r="H103" s="47"/>
      <c r="I103" s="47"/>
      <c r="J103" s="47"/>
      <c r="K103" s="47"/>
      <c r="L103" s="47"/>
      <c r="M103" s="55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8"/>
      <c r="Z103" s="44"/>
      <c r="AA103" s="35"/>
      <c r="AB103" s="45"/>
    </row>
    <row r="104" spans="2:28">
      <c r="B104" s="56"/>
      <c r="C104" s="44"/>
      <c r="D104" s="35"/>
      <c r="E104" s="45"/>
      <c r="F104" s="56"/>
      <c r="G104" s="46" t="s">
        <v>55</v>
      </c>
      <c r="H104" s="47"/>
      <c r="I104" s="48"/>
      <c r="J104" s="49" t="s">
        <v>21</v>
      </c>
      <c r="K104" s="40"/>
      <c r="L104" s="2">
        <v>31</v>
      </c>
      <c r="M104" s="50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8"/>
      <c r="Z104" s="44"/>
      <c r="AA104" s="35"/>
      <c r="AB104" s="45"/>
    </row>
    <row r="105" spans="2:28">
      <c r="B105" s="56"/>
      <c r="C105" s="44"/>
      <c r="D105" s="35"/>
      <c r="E105" s="45"/>
      <c r="F105" s="56"/>
      <c r="G105" s="46" t="s">
        <v>72</v>
      </c>
      <c r="H105" s="47"/>
      <c r="I105" s="48"/>
      <c r="J105" s="49" t="s">
        <v>21</v>
      </c>
      <c r="K105" s="40"/>
      <c r="L105" s="2">
        <v>47</v>
      </c>
      <c r="M105" s="50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44"/>
      <c r="AA105" s="35"/>
      <c r="AB105" s="45"/>
    </row>
    <row r="106" spans="2:28">
      <c r="B106" s="56"/>
      <c r="C106" s="44"/>
      <c r="D106" s="35"/>
      <c r="E106" s="45"/>
      <c r="F106" s="56"/>
      <c r="G106" s="46" t="s">
        <v>56</v>
      </c>
      <c r="H106" s="47"/>
      <c r="I106" s="48"/>
      <c r="J106" s="49" t="s">
        <v>21</v>
      </c>
      <c r="K106" s="40"/>
      <c r="L106" s="2">
        <v>29</v>
      </c>
      <c r="M106" s="50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8"/>
      <c r="Z106" s="44"/>
      <c r="AA106" s="35"/>
      <c r="AB106" s="45"/>
    </row>
    <row r="107" spans="2:28">
      <c r="B107" s="56"/>
      <c r="C107" s="44"/>
      <c r="D107" s="35"/>
      <c r="E107" s="45"/>
      <c r="F107" s="57"/>
      <c r="G107" s="58" t="s">
        <v>21</v>
      </c>
      <c r="H107" s="39"/>
      <c r="I107" s="40"/>
      <c r="J107" s="59">
        <f>L106+L105+L104</f>
        <v>107</v>
      </c>
      <c r="K107" s="47"/>
      <c r="L107" s="47"/>
      <c r="M107" s="60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8"/>
      <c r="Z107" s="44"/>
      <c r="AA107" s="35"/>
      <c r="AB107" s="45"/>
    </row>
    <row r="108" spans="2:28">
      <c r="B108" s="56"/>
      <c r="C108" s="46"/>
      <c r="D108" s="47"/>
      <c r="E108" s="48"/>
      <c r="F108" s="3" t="s">
        <v>21</v>
      </c>
      <c r="G108" s="51">
        <v>245</v>
      </c>
      <c r="H108" s="47"/>
      <c r="I108" s="47"/>
      <c r="J108" s="47"/>
      <c r="K108" s="47"/>
      <c r="L108" s="47"/>
      <c r="M108" s="52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8"/>
      <c r="Z108" s="44"/>
      <c r="AA108" s="35"/>
      <c r="AB108" s="45"/>
    </row>
    <row r="109" spans="2:28">
      <c r="B109" s="57"/>
      <c r="C109" s="53" t="s">
        <v>21</v>
      </c>
      <c r="D109" s="39"/>
      <c r="E109" s="40"/>
      <c r="F109" s="54">
        <v>245</v>
      </c>
      <c r="G109" s="47"/>
      <c r="H109" s="47"/>
      <c r="I109" s="47"/>
      <c r="J109" s="47"/>
      <c r="K109" s="47"/>
      <c r="L109" s="47"/>
      <c r="M109" s="55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8"/>
      <c r="Z109" s="44"/>
      <c r="AA109" s="35"/>
      <c r="AB109" s="45"/>
    </row>
    <row r="110" spans="2:28">
      <c r="B110" s="56"/>
      <c r="C110" s="44"/>
      <c r="D110" s="35"/>
      <c r="E110" s="45"/>
      <c r="F110" s="56"/>
      <c r="G110" s="46" t="s">
        <v>71</v>
      </c>
      <c r="H110" s="47"/>
      <c r="I110" s="48"/>
      <c r="J110" s="49" t="s">
        <v>21</v>
      </c>
      <c r="K110" s="40"/>
      <c r="L110" s="2">
        <v>37</v>
      </c>
      <c r="M110" s="50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8"/>
      <c r="Z110" s="44"/>
      <c r="AA110" s="35"/>
      <c r="AB110" s="45"/>
    </row>
    <row r="111" spans="2:28">
      <c r="B111" s="56"/>
      <c r="C111" s="44"/>
      <c r="D111" s="35"/>
      <c r="E111" s="45"/>
      <c r="F111" s="56"/>
      <c r="G111" s="46" t="s">
        <v>57</v>
      </c>
      <c r="H111" s="47"/>
      <c r="I111" s="48"/>
      <c r="J111" s="49" t="s">
        <v>21</v>
      </c>
      <c r="K111" s="40"/>
      <c r="L111" s="2">
        <v>42</v>
      </c>
      <c r="M111" s="50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8"/>
      <c r="Z111" s="44"/>
      <c r="AA111" s="35"/>
      <c r="AB111" s="45"/>
    </row>
    <row r="112" spans="2:28">
      <c r="B112" s="56"/>
      <c r="C112" s="44"/>
      <c r="D112" s="35"/>
      <c r="E112" s="45"/>
      <c r="F112" s="57"/>
      <c r="G112" s="58" t="s">
        <v>21</v>
      </c>
      <c r="H112" s="39"/>
      <c r="I112" s="40"/>
      <c r="J112" s="59">
        <v>79</v>
      </c>
      <c r="K112" s="47"/>
      <c r="L112" s="47"/>
      <c r="M112" s="60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8"/>
      <c r="Z112" s="44"/>
      <c r="AA112" s="35"/>
      <c r="AB112" s="45"/>
    </row>
    <row r="113" spans="2:28">
      <c r="B113" s="56"/>
      <c r="C113" s="46"/>
      <c r="D113" s="47"/>
      <c r="E113" s="48"/>
      <c r="F113" s="3" t="s">
        <v>21</v>
      </c>
      <c r="G113" s="51">
        <v>79</v>
      </c>
      <c r="H113" s="47"/>
      <c r="I113" s="47"/>
      <c r="J113" s="47"/>
      <c r="K113" s="47"/>
      <c r="L113" s="47"/>
      <c r="M113" s="52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8"/>
      <c r="Z113" s="44"/>
      <c r="AA113" s="35"/>
      <c r="AB113" s="45"/>
    </row>
    <row r="114" spans="2:28">
      <c r="B114" s="57"/>
      <c r="C114" s="53" t="s">
        <v>21</v>
      </c>
      <c r="D114" s="39"/>
      <c r="E114" s="40"/>
      <c r="F114" s="54">
        <v>79</v>
      </c>
      <c r="G114" s="47"/>
      <c r="H114" s="47"/>
      <c r="I114" s="47"/>
      <c r="J114" s="47"/>
      <c r="K114" s="47"/>
      <c r="L114" s="47"/>
      <c r="M114" s="55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8"/>
      <c r="Z114" s="44"/>
      <c r="AA114" s="35"/>
      <c r="AB114" s="45"/>
    </row>
    <row r="115" spans="2:28">
      <c r="B115" s="56" t="s">
        <v>69</v>
      </c>
      <c r="C115" s="44"/>
      <c r="D115" s="35"/>
      <c r="E115" s="45"/>
      <c r="F115" s="56"/>
      <c r="G115" s="46" t="s">
        <v>58</v>
      </c>
      <c r="H115" s="47"/>
      <c r="I115" s="48"/>
      <c r="J115" s="49" t="s">
        <v>21</v>
      </c>
      <c r="K115" s="40"/>
      <c r="L115" s="2">
        <v>44</v>
      </c>
      <c r="M115" s="50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8"/>
      <c r="Z115" s="44"/>
      <c r="AA115" s="35"/>
      <c r="AB115" s="45"/>
    </row>
    <row r="116" spans="2:28">
      <c r="B116" s="56"/>
      <c r="C116" s="44"/>
      <c r="D116" s="35"/>
      <c r="E116" s="45"/>
      <c r="F116" s="57"/>
      <c r="G116" s="58" t="s">
        <v>21</v>
      </c>
      <c r="H116" s="39"/>
      <c r="I116" s="40"/>
      <c r="J116" s="59">
        <v>44</v>
      </c>
      <c r="K116" s="47"/>
      <c r="L116" s="47"/>
      <c r="M116" s="60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8"/>
      <c r="Z116" s="44"/>
      <c r="AA116" s="35"/>
      <c r="AB116" s="45"/>
    </row>
    <row r="117" spans="2:28">
      <c r="B117" s="56"/>
      <c r="C117" s="46"/>
      <c r="D117" s="47"/>
      <c r="E117" s="48"/>
      <c r="F117" s="3" t="s">
        <v>21</v>
      </c>
      <c r="G117" s="51">
        <v>44</v>
      </c>
      <c r="H117" s="47"/>
      <c r="I117" s="47"/>
      <c r="J117" s="47"/>
      <c r="K117" s="47"/>
      <c r="L117" s="47"/>
      <c r="M117" s="52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8"/>
      <c r="Z117" s="44"/>
      <c r="AA117" s="35"/>
      <c r="AB117" s="45"/>
    </row>
    <row r="118" spans="2:28">
      <c r="B118" s="57"/>
      <c r="C118" s="53" t="s">
        <v>21</v>
      </c>
      <c r="D118" s="39"/>
      <c r="E118" s="40"/>
      <c r="F118" s="54">
        <v>79</v>
      </c>
      <c r="G118" s="47"/>
      <c r="H118" s="47"/>
      <c r="I118" s="47"/>
      <c r="J118" s="47"/>
      <c r="K118" s="47"/>
      <c r="L118" s="47"/>
      <c r="M118" s="55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8"/>
      <c r="Z118" s="44"/>
      <c r="AA118" s="35"/>
      <c r="AB118" s="45"/>
    </row>
    <row r="119" spans="2:28">
      <c r="B119" s="56"/>
      <c r="C119" s="44"/>
      <c r="D119" s="35"/>
      <c r="E119" s="45"/>
      <c r="F119" s="56"/>
      <c r="G119" s="46" t="s">
        <v>70</v>
      </c>
      <c r="H119" s="47"/>
      <c r="I119" s="48"/>
      <c r="J119" s="49" t="s">
        <v>21</v>
      </c>
      <c r="K119" s="40"/>
      <c r="L119" s="2">
        <v>55</v>
      </c>
      <c r="M119" s="50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8"/>
      <c r="Z119" s="44"/>
      <c r="AA119" s="35"/>
      <c r="AB119" s="45"/>
    </row>
    <row r="120" spans="2:28">
      <c r="B120" s="56"/>
      <c r="C120" s="44"/>
      <c r="D120" s="35"/>
      <c r="E120" s="45"/>
      <c r="F120" s="57"/>
      <c r="G120" s="58" t="s">
        <v>21</v>
      </c>
      <c r="H120" s="39"/>
      <c r="I120" s="40"/>
      <c r="J120" s="59">
        <v>55</v>
      </c>
      <c r="K120" s="47"/>
      <c r="L120" s="47"/>
      <c r="M120" s="60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8"/>
      <c r="Z120" s="44"/>
      <c r="AA120" s="35"/>
      <c r="AB120" s="45"/>
    </row>
    <row r="121" spans="2:28">
      <c r="B121" s="56"/>
      <c r="C121" s="46"/>
      <c r="D121" s="47"/>
      <c r="E121" s="48"/>
      <c r="F121" s="3" t="s">
        <v>21</v>
      </c>
      <c r="G121" s="51">
        <v>55</v>
      </c>
      <c r="H121" s="47"/>
      <c r="I121" s="47"/>
      <c r="J121" s="47"/>
      <c r="K121" s="47"/>
      <c r="L121" s="47"/>
      <c r="M121" s="52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8"/>
      <c r="Z121" s="44"/>
      <c r="AA121" s="35"/>
      <c r="AB121" s="45"/>
    </row>
    <row r="122" spans="2:28">
      <c r="B122" s="57"/>
      <c r="C122" s="53" t="s">
        <v>21</v>
      </c>
      <c r="D122" s="39"/>
      <c r="E122" s="40"/>
      <c r="F122" s="54">
        <v>55</v>
      </c>
      <c r="G122" s="47"/>
      <c r="H122" s="47"/>
      <c r="I122" s="47"/>
      <c r="J122" s="47"/>
      <c r="K122" s="47"/>
      <c r="L122" s="47"/>
      <c r="M122" s="55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8"/>
      <c r="Z122" s="44"/>
      <c r="AA122" s="35"/>
      <c r="AB122" s="45"/>
    </row>
    <row r="123" spans="2:28">
      <c r="B123" s="56" t="s">
        <v>59</v>
      </c>
      <c r="C123" s="44"/>
      <c r="D123" s="35"/>
      <c r="E123" s="45"/>
      <c r="F123" s="56"/>
      <c r="G123" s="46"/>
      <c r="H123" s="47"/>
      <c r="I123" s="48"/>
      <c r="J123" s="49" t="s">
        <v>21</v>
      </c>
      <c r="K123" s="40"/>
      <c r="L123" s="2">
        <v>50</v>
      </c>
      <c r="M123" s="50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8"/>
      <c r="Z123" s="44"/>
      <c r="AA123" s="35"/>
      <c r="AB123" s="45"/>
    </row>
    <row r="124" spans="2:28">
      <c r="B124" s="56"/>
      <c r="C124" s="44"/>
      <c r="D124" s="35"/>
      <c r="E124" s="45"/>
      <c r="F124" s="56"/>
      <c r="G124" s="46" t="s">
        <v>60</v>
      </c>
      <c r="H124" s="47"/>
      <c r="I124" s="48"/>
      <c r="J124" s="49" t="s">
        <v>21</v>
      </c>
      <c r="K124" s="40"/>
      <c r="L124" s="2">
        <v>83</v>
      </c>
      <c r="M124" s="50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8"/>
      <c r="Z124" s="46"/>
      <c r="AA124" s="47"/>
      <c r="AB124" s="48"/>
    </row>
    <row r="125" spans="2:28">
      <c r="B125" s="56"/>
      <c r="C125" s="44"/>
      <c r="D125" s="35"/>
      <c r="E125" s="45"/>
      <c r="F125" s="57"/>
      <c r="G125" s="58" t="s">
        <v>21</v>
      </c>
      <c r="H125" s="39"/>
      <c r="I125" s="40"/>
      <c r="J125" s="59">
        <v>123</v>
      </c>
      <c r="K125" s="47"/>
      <c r="L125" s="47"/>
      <c r="M125" s="60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8"/>
    </row>
    <row r="126" spans="2:28">
      <c r="B126" s="56"/>
      <c r="C126" s="46"/>
      <c r="D126" s="47"/>
      <c r="E126" s="48"/>
      <c r="F126" s="3" t="s">
        <v>21</v>
      </c>
      <c r="G126" s="51">
        <v>123</v>
      </c>
      <c r="H126" s="47"/>
      <c r="I126" s="47"/>
      <c r="J126" s="47"/>
      <c r="K126" s="47"/>
      <c r="L126" s="47"/>
      <c r="M126" s="52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8"/>
    </row>
    <row r="127" spans="2:28">
      <c r="B127" s="57"/>
      <c r="C127" s="53" t="s">
        <v>21</v>
      </c>
      <c r="D127" s="39"/>
      <c r="E127" s="40"/>
      <c r="F127" s="54">
        <v>303</v>
      </c>
      <c r="G127" s="47"/>
      <c r="H127" s="47"/>
      <c r="I127" s="47"/>
      <c r="J127" s="47"/>
      <c r="K127" s="47"/>
      <c r="L127" s="47"/>
      <c r="M127" s="55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8"/>
    </row>
    <row r="128" spans="2:28">
      <c r="B128" s="56" t="s">
        <v>68</v>
      </c>
      <c r="C128" s="44"/>
      <c r="D128" s="35"/>
      <c r="E128" s="45"/>
      <c r="F128" s="56"/>
      <c r="G128" s="46" t="s">
        <v>61</v>
      </c>
      <c r="H128" s="47"/>
      <c r="I128" s="48"/>
      <c r="J128" s="49" t="s">
        <v>21</v>
      </c>
      <c r="K128" s="40"/>
      <c r="L128" s="2">
        <v>50</v>
      </c>
      <c r="M128" s="50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8"/>
    </row>
    <row r="129" spans="2:25">
      <c r="B129" s="56"/>
      <c r="C129" s="44"/>
      <c r="D129" s="35"/>
      <c r="E129" s="45"/>
      <c r="F129" s="57"/>
      <c r="G129" s="58" t="s">
        <v>21</v>
      </c>
      <c r="H129" s="39"/>
      <c r="I129" s="40"/>
      <c r="J129" s="59">
        <v>50</v>
      </c>
      <c r="K129" s="47"/>
      <c r="L129" s="47"/>
      <c r="M129" s="60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8"/>
    </row>
    <row r="130" spans="2:25">
      <c r="B130" s="56"/>
      <c r="C130" s="46"/>
      <c r="D130" s="47"/>
      <c r="E130" s="48"/>
      <c r="F130" s="3" t="s">
        <v>21</v>
      </c>
      <c r="G130" s="51">
        <v>50</v>
      </c>
      <c r="H130" s="47"/>
      <c r="I130" s="47"/>
      <c r="J130" s="47"/>
      <c r="K130" s="47"/>
      <c r="L130" s="47"/>
      <c r="M130" s="52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8"/>
    </row>
    <row r="131" spans="2:25">
      <c r="B131" s="57"/>
      <c r="C131" s="53" t="s">
        <v>21</v>
      </c>
      <c r="D131" s="39"/>
      <c r="E131" s="40"/>
      <c r="F131" s="54">
        <v>50</v>
      </c>
      <c r="G131" s="47"/>
      <c r="H131" s="47"/>
      <c r="I131" s="47"/>
      <c r="J131" s="47"/>
      <c r="K131" s="47"/>
      <c r="L131" s="47"/>
      <c r="M131" s="55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8"/>
    </row>
    <row r="132" spans="2:25">
      <c r="B132" s="4" t="s">
        <v>21</v>
      </c>
      <c r="C132" s="61">
        <v>7794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62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8"/>
    </row>
  </sheetData>
  <mergeCells count="416">
    <mergeCell ref="C132:L132"/>
    <mergeCell ref="M132:Y132"/>
    <mergeCell ref="J128:K128"/>
    <mergeCell ref="M128:Y128"/>
    <mergeCell ref="G129:I129"/>
    <mergeCell ref="J129:L129"/>
    <mergeCell ref="M129:Y129"/>
    <mergeCell ref="G130:L130"/>
    <mergeCell ref="M130:Y130"/>
    <mergeCell ref="J123:K123"/>
    <mergeCell ref="M123:Y123"/>
    <mergeCell ref="G124:I124"/>
    <mergeCell ref="G126:L126"/>
    <mergeCell ref="M126:Y126"/>
    <mergeCell ref="B128:B131"/>
    <mergeCell ref="C128:E130"/>
    <mergeCell ref="F128:F129"/>
    <mergeCell ref="G128:I128"/>
    <mergeCell ref="J124:K124"/>
    <mergeCell ref="M124:Y124"/>
    <mergeCell ref="G125:I125"/>
    <mergeCell ref="J125:L125"/>
    <mergeCell ref="M125:Y125"/>
    <mergeCell ref="C131:E131"/>
    <mergeCell ref="F131:L131"/>
    <mergeCell ref="M131:Y131"/>
    <mergeCell ref="B123:B127"/>
    <mergeCell ref="C123:E126"/>
    <mergeCell ref="F123:F125"/>
    <mergeCell ref="G123:I123"/>
    <mergeCell ref="C127:E127"/>
    <mergeCell ref="F127:L127"/>
    <mergeCell ref="M127:Y127"/>
    <mergeCell ref="B119:B122"/>
    <mergeCell ref="C119:E121"/>
    <mergeCell ref="F119:F120"/>
    <mergeCell ref="G119:I119"/>
    <mergeCell ref="J115:K115"/>
    <mergeCell ref="M115:Y115"/>
    <mergeCell ref="G116:I116"/>
    <mergeCell ref="J116:L116"/>
    <mergeCell ref="M116:Y116"/>
    <mergeCell ref="B115:B118"/>
    <mergeCell ref="G121:L121"/>
    <mergeCell ref="M121:Y121"/>
    <mergeCell ref="C122:E122"/>
    <mergeCell ref="F122:L122"/>
    <mergeCell ref="M122:Y122"/>
    <mergeCell ref="J119:K119"/>
    <mergeCell ref="M119:Y119"/>
    <mergeCell ref="G120:I120"/>
    <mergeCell ref="J120:L120"/>
    <mergeCell ref="M120:Y120"/>
    <mergeCell ref="C114:E114"/>
    <mergeCell ref="F114:L114"/>
    <mergeCell ref="M114:Y114"/>
    <mergeCell ref="C115:E117"/>
    <mergeCell ref="F115:F116"/>
    <mergeCell ref="G115:I115"/>
    <mergeCell ref="G117:L117"/>
    <mergeCell ref="M117:Y117"/>
    <mergeCell ref="C118:E118"/>
    <mergeCell ref="F118:L118"/>
    <mergeCell ref="M118:Y118"/>
    <mergeCell ref="B110:B114"/>
    <mergeCell ref="C110:E113"/>
    <mergeCell ref="F110:F112"/>
    <mergeCell ref="G110:I110"/>
    <mergeCell ref="J106:K106"/>
    <mergeCell ref="M106:Y106"/>
    <mergeCell ref="G107:I107"/>
    <mergeCell ref="J107:L107"/>
    <mergeCell ref="M107:Y107"/>
    <mergeCell ref="G108:L108"/>
    <mergeCell ref="M108:Y108"/>
    <mergeCell ref="C109:E109"/>
    <mergeCell ref="F109:L109"/>
    <mergeCell ref="M109:Y109"/>
    <mergeCell ref="J110:K110"/>
    <mergeCell ref="M110:Y110"/>
    <mergeCell ref="G111:I111"/>
    <mergeCell ref="J111:K111"/>
    <mergeCell ref="M111:Y111"/>
    <mergeCell ref="G112:I112"/>
    <mergeCell ref="J112:L112"/>
    <mergeCell ref="M112:Y112"/>
    <mergeCell ref="G113:L113"/>
    <mergeCell ref="M113:Y113"/>
    <mergeCell ref="B104:B109"/>
    <mergeCell ref="C104:E108"/>
    <mergeCell ref="F104:F107"/>
    <mergeCell ref="G104:I104"/>
    <mergeCell ref="J100:K100"/>
    <mergeCell ref="M100:Y100"/>
    <mergeCell ref="G101:I101"/>
    <mergeCell ref="J101:L101"/>
    <mergeCell ref="M101:Y101"/>
    <mergeCell ref="J104:K104"/>
    <mergeCell ref="M104:Y104"/>
    <mergeCell ref="G105:I105"/>
    <mergeCell ref="J105:K105"/>
    <mergeCell ref="M105:Y105"/>
    <mergeCell ref="G106:I106"/>
    <mergeCell ref="M98:Y98"/>
    <mergeCell ref="C99:E99"/>
    <mergeCell ref="F99:L99"/>
    <mergeCell ref="M99:Y99"/>
    <mergeCell ref="B100:B103"/>
    <mergeCell ref="C100:E102"/>
    <mergeCell ref="F100:F101"/>
    <mergeCell ref="G100:I100"/>
    <mergeCell ref="G102:L102"/>
    <mergeCell ref="M102:Y102"/>
    <mergeCell ref="C103:E103"/>
    <mergeCell ref="F103:L103"/>
    <mergeCell ref="M103:Y103"/>
    <mergeCell ref="B93:B99"/>
    <mergeCell ref="C93:E98"/>
    <mergeCell ref="F93:F97"/>
    <mergeCell ref="G93:I93"/>
    <mergeCell ref="G95:I95"/>
    <mergeCell ref="J95:K95"/>
    <mergeCell ref="M95:Y95"/>
    <mergeCell ref="G96:I96"/>
    <mergeCell ref="J96:K96"/>
    <mergeCell ref="M96:Y96"/>
    <mergeCell ref="G97:I97"/>
    <mergeCell ref="M89:Y89"/>
    <mergeCell ref="G90:I90"/>
    <mergeCell ref="J90:L90"/>
    <mergeCell ref="M90:Y90"/>
    <mergeCell ref="J93:K93"/>
    <mergeCell ref="M93:Y93"/>
    <mergeCell ref="G94:I94"/>
    <mergeCell ref="J94:K94"/>
    <mergeCell ref="M94:Y94"/>
    <mergeCell ref="J97:L97"/>
    <mergeCell ref="M97:Y97"/>
    <mergeCell ref="G98:L98"/>
    <mergeCell ref="B87:B92"/>
    <mergeCell ref="J83:K83"/>
    <mergeCell ref="M83:Y83"/>
    <mergeCell ref="G84:I84"/>
    <mergeCell ref="J84:L84"/>
    <mergeCell ref="M84:Y84"/>
    <mergeCell ref="C87:E91"/>
    <mergeCell ref="F87:F90"/>
    <mergeCell ref="G87:I87"/>
    <mergeCell ref="J87:K87"/>
    <mergeCell ref="M87:Y87"/>
    <mergeCell ref="G88:I88"/>
    <mergeCell ref="J88:K88"/>
    <mergeCell ref="M88:Y88"/>
    <mergeCell ref="G89:I89"/>
    <mergeCell ref="G91:L91"/>
    <mergeCell ref="M91:Y91"/>
    <mergeCell ref="C92:E92"/>
    <mergeCell ref="F92:L92"/>
    <mergeCell ref="M92:Y92"/>
    <mergeCell ref="J89:K89"/>
    <mergeCell ref="J76:K76"/>
    <mergeCell ref="M76:Y76"/>
    <mergeCell ref="G77:I77"/>
    <mergeCell ref="J77:L77"/>
    <mergeCell ref="M77:Y77"/>
    <mergeCell ref="J80:K80"/>
    <mergeCell ref="M80:Y80"/>
    <mergeCell ref="G81:I81"/>
    <mergeCell ref="J81:K81"/>
    <mergeCell ref="M81:Y81"/>
    <mergeCell ref="G78:L78"/>
    <mergeCell ref="M78:Y78"/>
    <mergeCell ref="C79:E79"/>
    <mergeCell ref="F79:L79"/>
    <mergeCell ref="M79:Y79"/>
    <mergeCell ref="B80:B86"/>
    <mergeCell ref="C80:E85"/>
    <mergeCell ref="F80:F84"/>
    <mergeCell ref="G80:I80"/>
    <mergeCell ref="G82:I82"/>
    <mergeCell ref="J82:K82"/>
    <mergeCell ref="M82:Y82"/>
    <mergeCell ref="G83:I83"/>
    <mergeCell ref="G85:L85"/>
    <mergeCell ref="M85:Y85"/>
    <mergeCell ref="C86:E86"/>
    <mergeCell ref="F86:L86"/>
    <mergeCell ref="M86:Y86"/>
    <mergeCell ref="C72:E72"/>
    <mergeCell ref="F72:L72"/>
    <mergeCell ref="M72:Y72"/>
    <mergeCell ref="B73:B79"/>
    <mergeCell ref="C73:E74"/>
    <mergeCell ref="J69:K69"/>
    <mergeCell ref="M69:Y69"/>
    <mergeCell ref="G70:I70"/>
    <mergeCell ref="J70:L70"/>
    <mergeCell ref="M70:Y70"/>
    <mergeCell ref="G71:L71"/>
    <mergeCell ref="M71:Y71"/>
    <mergeCell ref="B66:B72"/>
    <mergeCell ref="C75:E78"/>
    <mergeCell ref="F75:F77"/>
    <mergeCell ref="G75:I75"/>
    <mergeCell ref="G73:I73"/>
    <mergeCell ref="J73:L73"/>
    <mergeCell ref="M73:Y73"/>
    <mergeCell ref="G74:L74"/>
    <mergeCell ref="M74:Y74"/>
    <mergeCell ref="J75:K75"/>
    <mergeCell ref="M75:Y75"/>
    <mergeCell ref="G76:I76"/>
    <mergeCell ref="C65:E65"/>
    <mergeCell ref="F65:L65"/>
    <mergeCell ref="M65:Y65"/>
    <mergeCell ref="C60:E64"/>
    <mergeCell ref="F60:F63"/>
    <mergeCell ref="C66:E71"/>
    <mergeCell ref="F66:F70"/>
    <mergeCell ref="G66:I66"/>
    <mergeCell ref="J66:K66"/>
    <mergeCell ref="M66:Y66"/>
    <mergeCell ref="G67:I67"/>
    <mergeCell ref="J67:K67"/>
    <mergeCell ref="M67:Y67"/>
    <mergeCell ref="G68:I68"/>
    <mergeCell ref="J68:K68"/>
    <mergeCell ref="M68:Y68"/>
    <mergeCell ref="G69:I69"/>
    <mergeCell ref="M58:Y58"/>
    <mergeCell ref="C59:E59"/>
    <mergeCell ref="F59:L59"/>
    <mergeCell ref="M59:Y59"/>
    <mergeCell ref="B60:B65"/>
    <mergeCell ref="J56:K56"/>
    <mergeCell ref="M56:Y56"/>
    <mergeCell ref="G57:I57"/>
    <mergeCell ref="J57:L57"/>
    <mergeCell ref="M57:Y57"/>
    <mergeCell ref="J60:K60"/>
    <mergeCell ref="M60:Y60"/>
    <mergeCell ref="G61:I61"/>
    <mergeCell ref="G60:I60"/>
    <mergeCell ref="J61:K61"/>
    <mergeCell ref="M61:Y61"/>
    <mergeCell ref="G62:I62"/>
    <mergeCell ref="J62:K62"/>
    <mergeCell ref="M62:Y62"/>
    <mergeCell ref="G63:I63"/>
    <mergeCell ref="J63:L63"/>
    <mergeCell ref="M63:Y63"/>
    <mergeCell ref="G64:L64"/>
    <mergeCell ref="M64:Y64"/>
    <mergeCell ref="J49:K49"/>
    <mergeCell ref="M49:Y49"/>
    <mergeCell ref="G50:I50"/>
    <mergeCell ref="C53:E53"/>
    <mergeCell ref="F53:L53"/>
    <mergeCell ref="M53:Y53"/>
    <mergeCell ref="B54:B59"/>
    <mergeCell ref="C54:E58"/>
    <mergeCell ref="F54:F57"/>
    <mergeCell ref="G54:I54"/>
    <mergeCell ref="J50:K50"/>
    <mergeCell ref="M50:Y50"/>
    <mergeCell ref="G51:I51"/>
    <mergeCell ref="J51:L51"/>
    <mergeCell ref="M51:Y51"/>
    <mergeCell ref="G52:L52"/>
    <mergeCell ref="M52:Y52"/>
    <mergeCell ref="J54:K54"/>
    <mergeCell ref="M54:Y54"/>
    <mergeCell ref="G55:I55"/>
    <mergeCell ref="J55:K55"/>
    <mergeCell ref="M55:Y55"/>
    <mergeCell ref="G56:I56"/>
    <mergeCell ref="G58:L58"/>
    <mergeCell ref="C44:E44"/>
    <mergeCell ref="F44:L44"/>
    <mergeCell ref="M44:Y44"/>
    <mergeCell ref="B45:B53"/>
    <mergeCell ref="J41:K41"/>
    <mergeCell ref="M41:Y41"/>
    <mergeCell ref="G42:I42"/>
    <mergeCell ref="J42:L42"/>
    <mergeCell ref="M42:Y42"/>
    <mergeCell ref="C45:E52"/>
    <mergeCell ref="F45:F51"/>
    <mergeCell ref="G45:I45"/>
    <mergeCell ref="J45:K45"/>
    <mergeCell ref="M45:Y45"/>
    <mergeCell ref="G46:I46"/>
    <mergeCell ref="J46:K46"/>
    <mergeCell ref="M46:Y46"/>
    <mergeCell ref="G47:I47"/>
    <mergeCell ref="J47:K47"/>
    <mergeCell ref="M47:Y47"/>
    <mergeCell ref="G48:I48"/>
    <mergeCell ref="J48:K48"/>
    <mergeCell ref="M48:Y48"/>
    <mergeCell ref="G49:I49"/>
    <mergeCell ref="G39:I39"/>
    <mergeCell ref="J39:K39"/>
    <mergeCell ref="M39:Y39"/>
    <mergeCell ref="G40:I40"/>
    <mergeCell ref="J40:K40"/>
    <mergeCell ref="M40:Y40"/>
    <mergeCell ref="G41:I41"/>
    <mergeCell ref="G43:L43"/>
    <mergeCell ref="M43:Y43"/>
    <mergeCell ref="M31:Y31"/>
    <mergeCell ref="G32:I32"/>
    <mergeCell ref="C35:E35"/>
    <mergeCell ref="F35:L35"/>
    <mergeCell ref="M35:Y35"/>
    <mergeCell ref="B36:B44"/>
    <mergeCell ref="C36:E43"/>
    <mergeCell ref="F36:F42"/>
    <mergeCell ref="G36:I36"/>
    <mergeCell ref="J32:K32"/>
    <mergeCell ref="M32:Y32"/>
    <mergeCell ref="G33:I33"/>
    <mergeCell ref="J33:L33"/>
    <mergeCell ref="M33:Y33"/>
    <mergeCell ref="G34:L34"/>
    <mergeCell ref="M34:Y34"/>
    <mergeCell ref="J36:K36"/>
    <mergeCell ref="M36:Y36"/>
    <mergeCell ref="G37:I37"/>
    <mergeCell ref="J37:K37"/>
    <mergeCell ref="M37:Y37"/>
    <mergeCell ref="G38:I38"/>
    <mergeCell ref="J38:K38"/>
    <mergeCell ref="M38:Y38"/>
    <mergeCell ref="C26:E26"/>
    <mergeCell ref="F26:L26"/>
    <mergeCell ref="M26:Y26"/>
    <mergeCell ref="B27:B35"/>
    <mergeCell ref="C27:E34"/>
    <mergeCell ref="F27:F33"/>
    <mergeCell ref="G27:I27"/>
    <mergeCell ref="J23:K23"/>
    <mergeCell ref="M23:Y23"/>
    <mergeCell ref="G24:I24"/>
    <mergeCell ref="J24:L24"/>
    <mergeCell ref="M24:Y24"/>
    <mergeCell ref="J27:K27"/>
    <mergeCell ref="M27:Y27"/>
    <mergeCell ref="G28:I28"/>
    <mergeCell ref="J28:K28"/>
    <mergeCell ref="M28:Y28"/>
    <mergeCell ref="G29:I29"/>
    <mergeCell ref="J29:K29"/>
    <mergeCell ref="M29:Y29"/>
    <mergeCell ref="G30:I30"/>
    <mergeCell ref="J30:K30"/>
    <mergeCell ref="M30:Y30"/>
    <mergeCell ref="G31:I31"/>
    <mergeCell ref="C17:E17"/>
    <mergeCell ref="F17:L17"/>
    <mergeCell ref="M17:Y17"/>
    <mergeCell ref="B18:B26"/>
    <mergeCell ref="J14:K14"/>
    <mergeCell ref="M14:Y14"/>
    <mergeCell ref="G15:I15"/>
    <mergeCell ref="J15:L15"/>
    <mergeCell ref="M15:Y15"/>
    <mergeCell ref="B11:B17"/>
    <mergeCell ref="C11:E16"/>
    <mergeCell ref="F11:F15"/>
    <mergeCell ref="C18:E25"/>
    <mergeCell ref="F18:F24"/>
    <mergeCell ref="G18:I18"/>
    <mergeCell ref="J18:K18"/>
    <mergeCell ref="M18:Y18"/>
    <mergeCell ref="G19:I19"/>
    <mergeCell ref="J19:K19"/>
    <mergeCell ref="M19:Y19"/>
    <mergeCell ref="G20:I20"/>
    <mergeCell ref="J20:K20"/>
    <mergeCell ref="M20:Y20"/>
    <mergeCell ref="G21:I21"/>
    <mergeCell ref="Z100:AB124"/>
    <mergeCell ref="Z50:AB71"/>
    <mergeCell ref="U10:W10"/>
    <mergeCell ref="J11:K11"/>
    <mergeCell ref="M11:Y11"/>
    <mergeCell ref="G12:I12"/>
    <mergeCell ref="G11:I11"/>
    <mergeCell ref="J12:K12"/>
    <mergeCell ref="M12:Y12"/>
    <mergeCell ref="G13:I13"/>
    <mergeCell ref="J13:K13"/>
    <mergeCell ref="M13:Y13"/>
    <mergeCell ref="G14:I14"/>
    <mergeCell ref="G16:L16"/>
    <mergeCell ref="M16:Y16"/>
    <mergeCell ref="J21:K21"/>
    <mergeCell ref="M21:Y21"/>
    <mergeCell ref="G22:I22"/>
    <mergeCell ref="J22:K22"/>
    <mergeCell ref="M22:Y22"/>
    <mergeCell ref="G23:I23"/>
    <mergeCell ref="G25:L25"/>
    <mergeCell ref="M25:Y25"/>
    <mergeCell ref="J31:K31"/>
    <mergeCell ref="E2:U2"/>
    <mergeCell ref="I4:J7"/>
    <mergeCell ref="O4:P5"/>
    <mergeCell ref="D5:G7"/>
    <mergeCell ref="R5:V5"/>
    <mergeCell ref="C10:E10"/>
    <mergeCell ref="G10:I10"/>
    <mergeCell ref="J10:K10"/>
    <mergeCell ref="N10:O10"/>
    <mergeCell ref="P10:R10"/>
  </mergeCells>
  <phoneticPr fontId="0" type="noConversion"/>
  <pageMargins left="0.1" right="0.1" top="0.25" bottom="0.55555984251968504" header="0.25" footer="0.25"/>
  <pageSetup orientation="landscape" horizontalDpi="0" verticalDpi="0"/>
  <headerFooter alignWithMargins="0">
    <oddFooter>&amp;L&amp;"Arial"&amp;10 Generated by SIMS on &amp;C&amp;"Arial"&amp;10 Monday, November 19, 2018 10:15 AM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110"/>
  <sheetViews>
    <sheetView workbookViewId="0">
      <selection activeCell="D1" sqref="D1:T1"/>
    </sheetView>
  </sheetViews>
  <sheetFormatPr defaultRowHeight="12.75"/>
  <sheetData>
    <row r="1" spans="1:24">
      <c r="A1" s="5"/>
      <c r="B1" s="5"/>
      <c r="C1" s="5"/>
      <c r="D1" s="34" t="s">
        <v>0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5"/>
      <c r="V1" s="5"/>
      <c r="W1" s="5"/>
      <c r="X1" s="5"/>
    </row>
    <row r="2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>
      <c r="A3" s="5"/>
      <c r="B3" s="5"/>
      <c r="C3" s="5"/>
      <c r="D3" s="5"/>
      <c r="E3" s="5"/>
      <c r="F3" s="5"/>
      <c r="G3" s="5"/>
      <c r="H3" s="36" t="s">
        <v>2</v>
      </c>
      <c r="I3" s="35"/>
      <c r="J3" s="5"/>
      <c r="K3" s="5"/>
      <c r="L3" s="5"/>
      <c r="M3" s="5"/>
      <c r="N3" s="37" t="s">
        <v>3</v>
      </c>
      <c r="O3" s="35"/>
      <c r="P3" s="5"/>
      <c r="Q3" s="5"/>
      <c r="R3" s="5"/>
      <c r="S3" s="5"/>
      <c r="T3" s="5"/>
      <c r="U3" s="5"/>
      <c r="V3" s="5"/>
      <c r="W3" s="5"/>
      <c r="X3" s="5"/>
    </row>
    <row r="4" spans="1:24">
      <c r="A4" s="5"/>
      <c r="B4" s="5"/>
      <c r="C4" s="37" t="s">
        <v>4</v>
      </c>
      <c r="D4" s="35"/>
      <c r="E4" s="35"/>
      <c r="F4" s="35"/>
      <c r="G4" s="5"/>
      <c r="H4" s="35"/>
      <c r="I4" s="35"/>
      <c r="J4" s="5"/>
      <c r="K4" s="5"/>
      <c r="L4" s="5"/>
      <c r="M4" s="5"/>
      <c r="N4" s="35"/>
      <c r="O4" s="35"/>
      <c r="P4" s="5"/>
      <c r="Q4" s="36" t="s">
        <v>5</v>
      </c>
      <c r="R4" s="35"/>
      <c r="S4" s="35"/>
      <c r="T4" s="35"/>
      <c r="U4" s="35"/>
      <c r="V4" s="5"/>
      <c r="W4" s="5"/>
      <c r="X4" s="5"/>
    </row>
    <row r="5" spans="1:24">
      <c r="A5" s="5"/>
      <c r="B5" s="5"/>
      <c r="C5" s="35"/>
      <c r="D5" s="35"/>
      <c r="E5" s="35"/>
      <c r="F5" s="35"/>
      <c r="G5" s="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>
      <c r="A6" s="5"/>
      <c r="B6" s="5"/>
      <c r="C6" s="35"/>
      <c r="D6" s="35"/>
      <c r="E6" s="35"/>
      <c r="F6" s="35"/>
      <c r="G6" s="5"/>
      <c r="H6" s="35"/>
      <c r="I6" s="3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22.5">
      <c r="A9" s="6" t="s">
        <v>6</v>
      </c>
      <c r="B9" s="38" t="s">
        <v>7</v>
      </c>
      <c r="C9" s="39"/>
      <c r="D9" s="40"/>
      <c r="E9" s="6" t="s">
        <v>8</v>
      </c>
      <c r="F9" s="38" t="s">
        <v>9</v>
      </c>
      <c r="G9" s="39"/>
      <c r="H9" s="40"/>
      <c r="I9" s="38" t="s">
        <v>10</v>
      </c>
      <c r="J9" s="40"/>
      <c r="K9" s="6" t="s">
        <v>11</v>
      </c>
      <c r="L9" s="6" t="s">
        <v>12</v>
      </c>
      <c r="M9" s="38" t="s">
        <v>13</v>
      </c>
      <c r="N9" s="40"/>
      <c r="O9" s="38" t="s">
        <v>14</v>
      </c>
      <c r="P9" s="39"/>
      <c r="Q9" s="40"/>
      <c r="R9" s="6" t="s">
        <v>15</v>
      </c>
      <c r="S9" s="6" t="s">
        <v>16</v>
      </c>
      <c r="T9" s="38" t="s">
        <v>17</v>
      </c>
      <c r="U9" s="39"/>
      <c r="V9" s="40"/>
      <c r="W9" s="6" t="s">
        <v>18</v>
      </c>
      <c r="X9" s="6" t="s">
        <v>1</v>
      </c>
    </row>
    <row r="10" spans="1:24">
      <c r="A10" s="56"/>
      <c r="B10" s="44" t="s">
        <v>19</v>
      </c>
      <c r="C10" s="35"/>
      <c r="D10" s="45"/>
      <c r="E10" s="56" t="s">
        <v>19</v>
      </c>
      <c r="F10" s="46" t="s">
        <v>20</v>
      </c>
      <c r="G10" s="47"/>
      <c r="H10" s="48"/>
      <c r="I10" s="49" t="s">
        <v>21</v>
      </c>
      <c r="J10" s="40"/>
      <c r="K10" s="2">
        <v>56</v>
      </c>
      <c r="L10" s="50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8"/>
    </row>
    <row r="11" spans="1:24">
      <c r="A11" s="56"/>
      <c r="B11" s="44"/>
      <c r="C11" s="35"/>
      <c r="D11" s="45"/>
      <c r="E11" s="56"/>
      <c r="F11" s="46" t="s">
        <v>62</v>
      </c>
      <c r="G11" s="47"/>
      <c r="H11" s="48"/>
      <c r="I11" s="49" t="s">
        <v>21</v>
      </c>
      <c r="J11" s="40"/>
      <c r="K11" s="2">
        <v>61</v>
      </c>
      <c r="L11" s="50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8"/>
    </row>
    <row r="12" spans="1:24">
      <c r="A12" s="56"/>
      <c r="B12" s="44"/>
      <c r="C12" s="35"/>
      <c r="D12" s="45"/>
      <c r="E12" s="56"/>
      <c r="F12" s="46" t="s">
        <v>22</v>
      </c>
      <c r="G12" s="47"/>
      <c r="H12" s="48"/>
      <c r="I12" s="49" t="s">
        <v>21</v>
      </c>
      <c r="J12" s="40"/>
      <c r="K12" s="2">
        <v>76</v>
      </c>
      <c r="L12" s="50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8"/>
    </row>
    <row r="13" spans="1:24">
      <c r="A13" s="56"/>
      <c r="B13" s="44"/>
      <c r="C13" s="35"/>
      <c r="D13" s="45"/>
      <c r="E13" s="56"/>
      <c r="F13" s="46" t="s">
        <v>63</v>
      </c>
      <c r="G13" s="47"/>
      <c r="H13" s="48"/>
      <c r="I13" s="49" t="s">
        <v>21</v>
      </c>
      <c r="J13" s="40"/>
      <c r="K13" s="2">
        <v>42</v>
      </c>
      <c r="L13" s="50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8"/>
    </row>
    <row r="14" spans="1:24">
      <c r="A14" s="56"/>
      <c r="B14" s="44"/>
      <c r="C14" s="35"/>
      <c r="D14" s="45"/>
      <c r="E14" s="57"/>
      <c r="F14" s="58" t="s">
        <v>21</v>
      </c>
      <c r="G14" s="39"/>
      <c r="H14" s="40"/>
      <c r="I14" s="59">
        <v>235</v>
      </c>
      <c r="J14" s="47"/>
      <c r="K14" s="47"/>
      <c r="L14" s="60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8"/>
    </row>
    <row r="15" spans="1:24">
      <c r="A15" s="57"/>
      <c r="B15" s="53" t="s">
        <v>21</v>
      </c>
      <c r="C15" s="39"/>
      <c r="D15" s="40"/>
      <c r="E15" s="54">
        <v>235</v>
      </c>
      <c r="F15" s="47"/>
      <c r="G15" s="47"/>
      <c r="H15" s="47"/>
      <c r="I15" s="47"/>
      <c r="J15" s="47"/>
      <c r="K15" s="47"/>
      <c r="L15" s="55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8"/>
    </row>
    <row r="16" spans="1:24">
      <c r="A16" s="56"/>
      <c r="B16" s="44"/>
      <c r="C16" s="35"/>
      <c r="D16" s="45"/>
      <c r="E16" s="56"/>
      <c r="F16" s="46" t="s">
        <v>64</v>
      </c>
      <c r="G16" s="47"/>
      <c r="H16" s="48"/>
      <c r="I16" s="49" t="s">
        <v>21</v>
      </c>
      <c r="J16" s="40"/>
      <c r="K16" s="2">
        <v>122</v>
      </c>
      <c r="L16" s="50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8"/>
    </row>
    <row r="17" spans="1:24">
      <c r="A17" s="56"/>
      <c r="B17" s="44"/>
      <c r="C17" s="35"/>
      <c r="D17" s="45"/>
      <c r="E17" s="56"/>
      <c r="F17" s="46" t="s">
        <v>23</v>
      </c>
      <c r="G17" s="47"/>
      <c r="H17" s="48"/>
      <c r="I17" s="49" t="s">
        <v>21</v>
      </c>
      <c r="J17" s="40"/>
      <c r="K17" s="2">
        <v>117</v>
      </c>
      <c r="L17" s="50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8"/>
    </row>
    <row r="18" spans="1:24">
      <c r="A18" s="56"/>
      <c r="B18" s="44"/>
      <c r="C18" s="35"/>
      <c r="D18" s="45"/>
      <c r="E18" s="56"/>
      <c r="F18" s="46" t="s">
        <v>24</v>
      </c>
      <c r="G18" s="47"/>
      <c r="H18" s="48"/>
      <c r="I18" s="49" t="s">
        <v>21</v>
      </c>
      <c r="J18" s="40"/>
      <c r="K18" s="2">
        <v>47</v>
      </c>
      <c r="L18" s="50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8"/>
    </row>
    <row r="19" spans="1:24">
      <c r="A19" s="56"/>
      <c r="B19" s="44"/>
      <c r="C19" s="35"/>
      <c r="D19" s="45"/>
      <c r="E19" s="56"/>
      <c r="F19" s="46" t="s">
        <v>25</v>
      </c>
      <c r="G19" s="47"/>
      <c r="H19" s="48"/>
      <c r="I19" s="49" t="s">
        <v>21</v>
      </c>
      <c r="J19" s="40"/>
      <c r="K19" s="2">
        <v>123</v>
      </c>
      <c r="L19" s="50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8"/>
    </row>
    <row r="20" spans="1:24">
      <c r="A20" s="56"/>
      <c r="B20" s="44"/>
      <c r="C20" s="35"/>
      <c r="D20" s="45"/>
      <c r="E20" s="56"/>
      <c r="F20" s="46" t="s">
        <v>26</v>
      </c>
      <c r="G20" s="47"/>
      <c r="H20" s="48"/>
      <c r="I20" s="49" t="s">
        <v>21</v>
      </c>
      <c r="J20" s="40"/>
      <c r="K20" s="2">
        <v>52</v>
      </c>
      <c r="L20" s="50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8"/>
    </row>
    <row r="21" spans="1:24">
      <c r="A21" s="56"/>
      <c r="B21" s="44"/>
      <c r="C21" s="35"/>
      <c r="D21" s="45"/>
      <c r="E21" s="56"/>
      <c r="F21" s="46" t="s">
        <v>27</v>
      </c>
      <c r="G21" s="47"/>
      <c r="H21" s="48"/>
      <c r="I21" s="49" t="s">
        <v>21</v>
      </c>
      <c r="J21" s="40"/>
      <c r="K21" s="2">
        <v>21</v>
      </c>
      <c r="L21" s="50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8"/>
    </row>
    <row r="22" spans="1:24">
      <c r="A22" s="56"/>
      <c r="B22" s="44"/>
      <c r="C22" s="35"/>
      <c r="D22" s="45"/>
      <c r="E22" s="57"/>
      <c r="F22" s="58" t="s">
        <v>21</v>
      </c>
      <c r="G22" s="39"/>
      <c r="H22" s="40"/>
      <c r="I22" s="59">
        <v>482</v>
      </c>
      <c r="J22" s="47"/>
      <c r="K22" s="47"/>
      <c r="L22" s="60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8"/>
    </row>
    <row r="23" spans="1:24">
      <c r="A23" s="57"/>
      <c r="B23" s="53" t="s">
        <v>21</v>
      </c>
      <c r="C23" s="39"/>
      <c r="D23" s="40"/>
      <c r="E23" s="54">
        <v>482</v>
      </c>
      <c r="F23" s="47"/>
      <c r="G23" s="47"/>
      <c r="H23" s="47"/>
      <c r="I23" s="47"/>
      <c r="J23" s="47"/>
      <c r="K23" s="47"/>
      <c r="L23" s="55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8"/>
    </row>
    <row r="24" spans="1:24">
      <c r="A24" s="56"/>
      <c r="B24" s="44"/>
      <c r="C24" s="35"/>
      <c r="D24" s="45"/>
      <c r="E24" s="56"/>
      <c r="F24" s="46" t="s">
        <v>28</v>
      </c>
      <c r="G24" s="47"/>
      <c r="H24" s="48"/>
      <c r="I24" s="49" t="s">
        <v>21</v>
      </c>
      <c r="J24" s="40"/>
      <c r="K24" s="2">
        <v>35</v>
      </c>
      <c r="L24" s="50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8"/>
    </row>
    <row r="25" spans="1:24">
      <c r="A25" s="56"/>
      <c r="B25" s="44"/>
      <c r="C25" s="35"/>
      <c r="D25" s="45"/>
      <c r="E25" s="56"/>
      <c r="F25" s="46" t="s">
        <v>65</v>
      </c>
      <c r="G25" s="47"/>
      <c r="H25" s="48"/>
      <c r="I25" s="49" t="s">
        <v>21</v>
      </c>
      <c r="J25" s="40"/>
      <c r="K25" s="2">
        <v>35</v>
      </c>
      <c r="L25" s="50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8"/>
    </row>
    <row r="26" spans="1:24">
      <c r="A26" s="56"/>
      <c r="B26" s="44"/>
      <c r="C26" s="35"/>
      <c r="D26" s="45"/>
      <c r="E26" s="56"/>
      <c r="F26" s="46" t="s">
        <v>29</v>
      </c>
      <c r="G26" s="47"/>
      <c r="H26" s="48"/>
      <c r="I26" s="49" t="s">
        <v>21</v>
      </c>
      <c r="J26" s="40"/>
      <c r="K26" s="2">
        <v>39</v>
      </c>
      <c r="L26" s="50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8"/>
    </row>
    <row r="27" spans="1:24">
      <c r="A27" s="56"/>
      <c r="B27" s="44"/>
      <c r="C27" s="35"/>
      <c r="D27" s="45"/>
      <c r="E27" s="56"/>
      <c r="F27" s="46" t="s">
        <v>30</v>
      </c>
      <c r="G27" s="47"/>
      <c r="H27" s="48"/>
      <c r="I27" s="49" t="s">
        <v>21</v>
      </c>
      <c r="J27" s="40"/>
      <c r="K27" s="2">
        <v>22</v>
      </c>
      <c r="L27" s="50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8"/>
    </row>
    <row r="28" spans="1:24">
      <c r="A28" s="56"/>
      <c r="B28" s="44"/>
      <c r="C28" s="35"/>
      <c r="D28" s="45"/>
      <c r="E28" s="56"/>
      <c r="F28" s="46" t="s">
        <v>31</v>
      </c>
      <c r="G28" s="47"/>
      <c r="H28" s="48"/>
      <c r="I28" s="49" t="s">
        <v>21</v>
      </c>
      <c r="J28" s="40"/>
      <c r="K28" s="2">
        <v>31</v>
      </c>
      <c r="L28" s="50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/>
    </row>
    <row r="29" spans="1:24">
      <c r="A29" s="56"/>
      <c r="B29" s="44"/>
      <c r="C29" s="35"/>
      <c r="D29" s="45"/>
      <c r="E29" s="56"/>
      <c r="F29" s="46" t="s">
        <v>66</v>
      </c>
      <c r="G29" s="47"/>
      <c r="H29" s="48"/>
      <c r="I29" s="49" t="s">
        <v>21</v>
      </c>
      <c r="J29" s="40"/>
      <c r="K29" s="2">
        <v>40</v>
      </c>
      <c r="L29" s="50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8"/>
    </row>
    <row r="30" spans="1:24">
      <c r="A30" s="56"/>
      <c r="B30" s="44"/>
      <c r="C30" s="35"/>
      <c r="D30" s="45"/>
      <c r="E30" s="57"/>
      <c r="F30" s="58" t="s">
        <v>21</v>
      </c>
      <c r="G30" s="39"/>
      <c r="H30" s="40"/>
      <c r="I30" s="59">
        <f>K29+K28+K27+K26+K25+K24</f>
        <v>202</v>
      </c>
      <c r="J30" s="47"/>
      <c r="K30" s="47"/>
      <c r="L30" s="60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8"/>
    </row>
    <row r="31" spans="1:24">
      <c r="A31" s="57"/>
      <c r="B31" s="53" t="s">
        <v>21</v>
      </c>
      <c r="C31" s="39"/>
      <c r="D31" s="40"/>
      <c r="E31" s="54">
        <v>202</v>
      </c>
      <c r="F31" s="47"/>
      <c r="G31" s="47"/>
      <c r="H31" s="47"/>
      <c r="I31" s="47"/>
      <c r="J31" s="47"/>
      <c r="K31" s="47"/>
      <c r="L31" s="55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8"/>
    </row>
    <row r="32" spans="1:24">
      <c r="A32" s="56"/>
      <c r="B32" s="44"/>
      <c r="C32" s="35"/>
      <c r="D32" s="45"/>
      <c r="E32" s="56"/>
      <c r="F32" s="46" t="s">
        <v>32</v>
      </c>
      <c r="G32" s="47"/>
      <c r="H32" s="48"/>
      <c r="I32" s="49" t="s">
        <v>21</v>
      </c>
      <c r="J32" s="40"/>
      <c r="K32" s="2">
        <v>74</v>
      </c>
      <c r="L32" s="50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8"/>
    </row>
    <row r="33" spans="1:24">
      <c r="A33" s="56"/>
      <c r="B33" s="44"/>
      <c r="C33" s="35"/>
      <c r="D33" s="45"/>
      <c r="E33" s="56"/>
      <c r="F33" s="46" t="s">
        <v>33</v>
      </c>
      <c r="G33" s="47"/>
      <c r="H33" s="48"/>
      <c r="I33" s="49" t="s">
        <v>21</v>
      </c>
      <c r="J33" s="40"/>
      <c r="K33" s="2">
        <v>37</v>
      </c>
      <c r="L33" s="50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8"/>
    </row>
    <row r="34" spans="1:24">
      <c r="A34" s="56"/>
      <c r="B34" s="44"/>
      <c r="C34" s="35"/>
      <c r="D34" s="45"/>
      <c r="E34" s="56"/>
      <c r="F34" s="46" t="s">
        <v>34</v>
      </c>
      <c r="G34" s="47"/>
      <c r="H34" s="48"/>
      <c r="I34" s="49" t="s">
        <v>21</v>
      </c>
      <c r="J34" s="40"/>
      <c r="K34" s="2">
        <v>82</v>
      </c>
      <c r="L34" s="50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8"/>
    </row>
    <row r="35" spans="1:24">
      <c r="A35" s="56"/>
      <c r="B35" s="44"/>
      <c r="C35" s="35"/>
      <c r="D35" s="45"/>
      <c r="E35" s="56"/>
      <c r="F35" s="46" t="s">
        <v>35</v>
      </c>
      <c r="G35" s="47"/>
      <c r="H35" s="48"/>
      <c r="I35" s="49" t="s">
        <v>21</v>
      </c>
      <c r="J35" s="40"/>
      <c r="K35" s="2">
        <v>29</v>
      </c>
      <c r="L35" s="50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8"/>
    </row>
    <row r="36" spans="1:24">
      <c r="A36" s="56"/>
      <c r="B36" s="44"/>
      <c r="C36" s="35"/>
      <c r="D36" s="45"/>
      <c r="E36" s="56"/>
      <c r="F36" s="46" t="s">
        <v>36</v>
      </c>
      <c r="G36" s="47"/>
      <c r="H36" s="48"/>
      <c r="I36" s="49" t="s">
        <v>21</v>
      </c>
      <c r="J36" s="40"/>
      <c r="K36" s="2">
        <v>22</v>
      </c>
      <c r="L36" s="50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8"/>
    </row>
    <row r="37" spans="1:24">
      <c r="A37" s="56"/>
      <c r="B37" s="44"/>
      <c r="C37" s="35"/>
      <c r="D37" s="45"/>
      <c r="E37" s="56"/>
      <c r="F37" s="46" t="s">
        <v>67</v>
      </c>
      <c r="G37" s="47"/>
      <c r="H37" s="48"/>
      <c r="I37" s="49" t="s">
        <v>21</v>
      </c>
      <c r="J37" s="40"/>
      <c r="K37" s="2">
        <v>29</v>
      </c>
      <c r="L37" s="50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</row>
    <row r="38" spans="1:24">
      <c r="A38" s="56"/>
      <c r="B38" s="44"/>
      <c r="C38" s="35"/>
      <c r="D38" s="45"/>
      <c r="E38" s="57"/>
      <c r="F38" s="58" t="s">
        <v>21</v>
      </c>
      <c r="G38" s="39"/>
      <c r="H38" s="40"/>
      <c r="I38" s="59">
        <f>K37+K36+K35+K34+K33+K32</f>
        <v>273</v>
      </c>
      <c r="J38" s="47"/>
      <c r="K38" s="47"/>
      <c r="L38" s="60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8"/>
    </row>
    <row r="39" spans="1:24">
      <c r="A39" s="57"/>
      <c r="B39" s="63" t="s">
        <v>21</v>
      </c>
      <c r="C39" s="64"/>
      <c r="D39" s="65"/>
      <c r="E39" s="66">
        <v>273</v>
      </c>
      <c r="F39" s="67"/>
      <c r="G39" s="67"/>
      <c r="H39" s="67"/>
      <c r="I39" s="67"/>
      <c r="J39" s="67"/>
      <c r="K39" s="67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9"/>
    </row>
    <row r="40" spans="1:24">
      <c r="A40" s="56"/>
      <c r="B40" s="44"/>
      <c r="C40" s="35"/>
      <c r="D40" s="45"/>
      <c r="E40" s="56"/>
      <c r="F40" s="46" t="s">
        <v>37</v>
      </c>
      <c r="G40" s="47"/>
      <c r="H40" s="48"/>
      <c r="I40" s="49" t="s">
        <v>21</v>
      </c>
      <c r="J40" s="40"/>
      <c r="K40" s="2">
        <v>51</v>
      </c>
      <c r="L40" s="50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8"/>
    </row>
    <row r="41" spans="1:24">
      <c r="A41" s="56"/>
      <c r="B41" s="44"/>
      <c r="C41" s="35"/>
      <c r="D41" s="45"/>
      <c r="E41" s="56"/>
      <c r="F41" s="46" t="s">
        <v>38</v>
      </c>
      <c r="G41" s="47"/>
      <c r="H41" s="48"/>
      <c r="I41" s="49" t="s">
        <v>21</v>
      </c>
      <c r="J41" s="40"/>
      <c r="K41" s="2">
        <v>89</v>
      </c>
      <c r="L41" s="50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8"/>
    </row>
    <row r="42" spans="1:24">
      <c r="A42" s="56"/>
      <c r="B42" s="44"/>
      <c r="C42" s="35"/>
      <c r="D42" s="45"/>
      <c r="E42" s="56"/>
      <c r="F42" s="46" t="s">
        <v>39</v>
      </c>
      <c r="G42" s="47"/>
      <c r="H42" s="48"/>
      <c r="I42" s="49" t="s">
        <v>21</v>
      </c>
      <c r="J42" s="40"/>
      <c r="K42" s="2">
        <v>33</v>
      </c>
      <c r="L42" s="50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8"/>
    </row>
    <row r="43" spans="1:24">
      <c r="A43" s="56"/>
      <c r="B43" s="44"/>
      <c r="C43" s="35"/>
      <c r="D43" s="45"/>
      <c r="E43" s="56"/>
      <c r="F43" s="46" t="s">
        <v>85</v>
      </c>
      <c r="G43" s="47"/>
      <c r="H43" s="48"/>
      <c r="I43" s="49" t="s">
        <v>21</v>
      </c>
      <c r="J43" s="40"/>
      <c r="K43" s="2">
        <v>28</v>
      </c>
      <c r="L43" s="50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8"/>
    </row>
    <row r="44" spans="1:24">
      <c r="A44" s="56"/>
      <c r="B44" s="44"/>
      <c r="C44" s="35"/>
      <c r="D44" s="45"/>
      <c r="E44" s="56"/>
      <c r="F44" s="46" t="s">
        <v>40</v>
      </c>
      <c r="G44" s="47"/>
      <c r="H44" s="48"/>
      <c r="I44" s="49" t="s">
        <v>21</v>
      </c>
      <c r="J44" s="40"/>
      <c r="K44" s="2">
        <v>183</v>
      </c>
      <c r="L44" s="50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8"/>
    </row>
    <row r="45" spans="1:24">
      <c r="A45" s="56"/>
      <c r="B45" s="44"/>
      <c r="C45" s="35"/>
      <c r="D45" s="45"/>
      <c r="E45" s="56"/>
      <c r="F45" s="46" t="s">
        <v>41</v>
      </c>
      <c r="G45" s="47"/>
      <c r="H45" s="48"/>
      <c r="I45" s="49" t="s">
        <v>21</v>
      </c>
      <c r="J45" s="40"/>
      <c r="K45" s="2">
        <v>21</v>
      </c>
      <c r="L45" s="50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8"/>
    </row>
    <row r="46" spans="1:24">
      <c r="A46" s="56"/>
      <c r="B46" s="44"/>
      <c r="C46" s="35"/>
      <c r="D46" s="45"/>
      <c r="E46" s="57"/>
      <c r="F46" s="58" t="s">
        <v>21</v>
      </c>
      <c r="G46" s="39"/>
      <c r="H46" s="40"/>
      <c r="I46" s="59">
        <f>K40+K41+K42+K43+K44+K45</f>
        <v>405</v>
      </c>
      <c r="J46" s="47"/>
      <c r="K46" s="47"/>
      <c r="L46" s="60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8"/>
    </row>
    <row r="47" spans="1:24">
      <c r="A47" s="57"/>
      <c r="B47" s="53" t="s">
        <v>21</v>
      </c>
      <c r="C47" s="39"/>
      <c r="D47" s="40"/>
      <c r="E47" s="54">
        <v>405</v>
      </c>
      <c r="F47" s="47"/>
      <c r="G47" s="47"/>
      <c r="H47" s="47"/>
      <c r="I47" s="47"/>
      <c r="J47" s="47"/>
      <c r="K47" s="47"/>
      <c r="L47" s="55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8"/>
    </row>
    <row r="48" spans="1:24">
      <c r="A48" s="56"/>
      <c r="B48" s="44"/>
      <c r="C48" s="35"/>
      <c r="D48" s="45"/>
      <c r="E48" s="56"/>
      <c r="F48" s="46" t="s">
        <v>83</v>
      </c>
      <c r="G48" s="47"/>
      <c r="H48" s="48"/>
      <c r="I48" s="49" t="s">
        <v>21</v>
      </c>
      <c r="J48" s="40"/>
      <c r="K48" s="2">
        <v>27</v>
      </c>
      <c r="L48" s="50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8"/>
    </row>
    <row r="49" spans="1:24">
      <c r="A49" s="56"/>
      <c r="B49" s="44"/>
      <c r="C49" s="35"/>
      <c r="D49" s="45"/>
      <c r="E49" s="56"/>
      <c r="F49" s="46" t="s">
        <v>42</v>
      </c>
      <c r="G49" s="47"/>
      <c r="H49" s="48"/>
      <c r="I49" s="49" t="s">
        <v>21</v>
      </c>
      <c r="J49" s="40"/>
      <c r="K49" s="2">
        <v>143</v>
      </c>
      <c r="L49" s="50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8"/>
    </row>
    <row r="50" spans="1:24">
      <c r="A50" s="56"/>
      <c r="B50" s="44"/>
      <c r="C50" s="35"/>
      <c r="D50" s="45"/>
      <c r="E50" s="56"/>
      <c r="F50" s="46" t="s">
        <v>84</v>
      </c>
      <c r="G50" s="47"/>
      <c r="H50" s="48"/>
      <c r="I50" s="49" t="s">
        <v>21</v>
      </c>
      <c r="J50" s="40"/>
      <c r="K50" s="2">
        <v>43</v>
      </c>
      <c r="L50" s="50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8"/>
    </row>
    <row r="51" spans="1:24">
      <c r="A51" s="56"/>
      <c r="B51" s="44"/>
      <c r="C51" s="35"/>
      <c r="D51" s="45"/>
      <c r="E51" s="57"/>
      <c r="F51" s="58" t="s">
        <v>21</v>
      </c>
      <c r="G51" s="39"/>
      <c r="H51" s="40"/>
      <c r="I51" s="59">
        <f>K50+K49+K48</f>
        <v>213</v>
      </c>
      <c r="J51" s="47"/>
      <c r="K51" s="47"/>
      <c r="L51" s="60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8"/>
    </row>
    <row r="52" spans="1:24">
      <c r="A52" s="57"/>
      <c r="B52" s="53" t="s">
        <v>21</v>
      </c>
      <c r="C52" s="39"/>
      <c r="D52" s="40"/>
      <c r="E52" s="54">
        <v>213</v>
      </c>
      <c r="F52" s="47"/>
      <c r="G52" s="47"/>
      <c r="H52" s="47"/>
      <c r="I52" s="47"/>
      <c r="J52" s="47"/>
      <c r="K52" s="47"/>
      <c r="L52" s="55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8"/>
    </row>
    <row r="53" spans="1:24">
      <c r="A53" s="56"/>
      <c r="B53" s="44"/>
      <c r="C53" s="35"/>
      <c r="D53" s="45"/>
      <c r="E53" s="56"/>
      <c r="F53" s="46" t="s">
        <v>80</v>
      </c>
      <c r="G53" s="47"/>
      <c r="H53" s="48"/>
      <c r="I53" s="49" t="s">
        <v>21</v>
      </c>
      <c r="J53" s="40"/>
      <c r="K53" s="2">
        <v>268</v>
      </c>
      <c r="L53" s="50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8"/>
    </row>
    <row r="54" spans="1:24">
      <c r="A54" s="56"/>
      <c r="B54" s="44"/>
      <c r="C54" s="35"/>
      <c r="D54" s="45"/>
      <c r="E54" s="56"/>
      <c r="F54" s="46" t="s">
        <v>81</v>
      </c>
      <c r="G54" s="47"/>
      <c r="H54" s="48"/>
      <c r="I54" s="49" t="s">
        <v>21</v>
      </c>
      <c r="J54" s="40"/>
      <c r="K54" s="2">
        <v>129</v>
      </c>
      <c r="L54" s="50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8"/>
    </row>
    <row r="55" spans="1:24">
      <c r="A55" s="56"/>
      <c r="B55" s="44"/>
      <c r="C55" s="35"/>
      <c r="D55" s="45"/>
      <c r="E55" s="56"/>
      <c r="F55" s="46" t="s">
        <v>82</v>
      </c>
      <c r="G55" s="47"/>
      <c r="H55" s="48"/>
      <c r="I55" s="49" t="s">
        <v>21</v>
      </c>
      <c r="J55" s="40"/>
      <c r="K55" s="2">
        <v>30</v>
      </c>
      <c r="L55" s="50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</row>
    <row r="56" spans="1:24">
      <c r="A56" s="56"/>
      <c r="B56" s="44"/>
      <c r="C56" s="35"/>
      <c r="D56" s="45"/>
      <c r="E56" s="57"/>
      <c r="F56" s="58" t="s">
        <v>21</v>
      </c>
      <c r="G56" s="39"/>
      <c r="H56" s="40"/>
      <c r="I56" s="59">
        <f>K55+K54+K53</f>
        <v>427</v>
      </c>
      <c r="J56" s="47"/>
      <c r="K56" s="47"/>
      <c r="L56" s="60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8"/>
    </row>
    <row r="57" spans="1:24">
      <c r="A57" s="57"/>
      <c r="B57" s="53" t="s">
        <v>21</v>
      </c>
      <c r="C57" s="39"/>
      <c r="D57" s="40"/>
      <c r="E57" s="54">
        <v>427</v>
      </c>
      <c r="F57" s="47"/>
      <c r="G57" s="47"/>
      <c r="H57" s="47"/>
      <c r="I57" s="47"/>
      <c r="J57" s="47"/>
      <c r="K57" s="47"/>
      <c r="L57" s="55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8"/>
    </row>
    <row r="58" spans="1:24">
      <c r="A58" s="56"/>
      <c r="B58" s="44"/>
      <c r="C58" s="35"/>
      <c r="D58" s="45"/>
      <c r="E58" s="56"/>
      <c r="F58" s="46" t="s">
        <v>43</v>
      </c>
      <c r="G58" s="47"/>
      <c r="H58" s="48"/>
      <c r="I58" s="49" t="s">
        <v>21</v>
      </c>
      <c r="J58" s="40"/>
      <c r="K58" s="2">
        <v>72</v>
      </c>
      <c r="L58" s="50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8"/>
    </row>
    <row r="59" spans="1:24">
      <c r="A59" s="56"/>
      <c r="B59" s="44"/>
      <c r="C59" s="35"/>
      <c r="D59" s="45"/>
      <c r="E59" s="56"/>
      <c r="F59" s="46" t="s">
        <v>79</v>
      </c>
      <c r="G59" s="47"/>
      <c r="H59" s="48"/>
      <c r="I59" s="49" t="s">
        <v>21</v>
      </c>
      <c r="J59" s="40"/>
      <c r="K59" s="2">
        <v>26</v>
      </c>
      <c r="L59" s="50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8"/>
    </row>
    <row r="60" spans="1:24">
      <c r="A60" s="56"/>
      <c r="B60" s="44"/>
      <c r="C60" s="35"/>
      <c r="D60" s="45"/>
      <c r="E60" s="56"/>
      <c r="F60" s="46" t="s">
        <v>78</v>
      </c>
      <c r="G60" s="47"/>
      <c r="H60" s="48"/>
      <c r="I60" s="49" t="s">
        <v>21</v>
      </c>
      <c r="J60" s="40"/>
      <c r="K60" s="2">
        <v>55</v>
      </c>
      <c r="L60" s="50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8"/>
    </row>
    <row r="61" spans="1:24">
      <c r="A61" s="56"/>
      <c r="B61" s="44"/>
      <c r="C61" s="35"/>
      <c r="D61" s="45"/>
      <c r="E61" s="56"/>
      <c r="F61" s="46" t="s">
        <v>44</v>
      </c>
      <c r="G61" s="47"/>
      <c r="H61" s="48"/>
      <c r="I61" s="49" t="s">
        <v>21</v>
      </c>
      <c r="J61" s="40"/>
      <c r="K61" s="2">
        <v>50</v>
      </c>
      <c r="L61" s="50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8"/>
    </row>
    <row r="62" spans="1:24">
      <c r="A62" s="56"/>
      <c r="B62" s="44"/>
      <c r="C62" s="35"/>
      <c r="D62" s="45"/>
      <c r="E62" s="57"/>
      <c r="F62" s="58" t="s">
        <v>21</v>
      </c>
      <c r="G62" s="39"/>
      <c r="H62" s="40"/>
      <c r="I62" s="59">
        <f>K61+K60+K59+K58</f>
        <v>203</v>
      </c>
      <c r="J62" s="47"/>
      <c r="K62" s="47"/>
      <c r="L62" s="60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8"/>
    </row>
    <row r="63" spans="1:24">
      <c r="A63" s="57"/>
      <c r="B63" s="53" t="s">
        <v>21</v>
      </c>
      <c r="C63" s="39"/>
      <c r="D63" s="40"/>
      <c r="E63" s="54">
        <v>203</v>
      </c>
      <c r="F63" s="47"/>
      <c r="G63" s="47"/>
      <c r="H63" s="47"/>
      <c r="I63" s="47"/>
      <c r="J63" s="47"/>
      <c r="K63" s="47"/>
      <c r="L63" s="55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8"/>
    </row>
    <row r="64" spans="1:24">
      <c r="A64" s="56"/>
      <c r="B64" s="44"/>
      <c r="C64" s="35"/>
      <c r="D64" s="45"/>
      <c r="E64" s="56"/>
      <c r="F64" s="46" t="s">
        <v>45</v>
      </c>
      <c r="G64" s="47"/>
      <c r="H64" s="48"/>
      <c r="I64" s="49" t="s">
        <v>21</v>
      </c>
      <c r="J64" s="40"/>
      <c r="K64" s="2">
        <v>56</v>
      </c>
      <c r="L64" s="50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8"/>
    </row>
    <row r="65" spans="1:24">
      <c r="A65" s="56"/>
      <c r="B65" s="44"/>
      <c r="C65" s="35"/>
      <c r="D65" s="45"/>
      <c r="E65" s="56"/>
      <c r="F65" s="46" t="s">
        <v>46</v>
      </c>
      <c r="G65" s="47"/>
      <c r="H65" s="48"/>
      <c r="I65" s="49" t="s">
        <v>21</v>
      </c>
      <c r="J65" s="40"/>
      <c r="K65" s="2">
        <v>277</v>
      </c>
      <c r="L65" s="50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8"/>
    </row>
    <row r="66" spans="1:24">
      <c r="A66" s="56"/>
      <c r="B66" s="44"/>
      <c r="C66" s="35"/>
      <c r="D66" s="45"/>
      <c r="E66" s="57"/>
      <c r="F66" s="58" t="s">
        <v>21</v>
      </c>
      <c r="G66" s="39"/>
      <c r="H66" s="40"/>
      <c r="I66" s="59">
        <f>K65+K64</f>
        <v>333</v>
      </c>
      <c r="J66" s="47"/>
      <c r="K66" s="47"/>
      <c r="L66" s="60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8"/>
    </row>
    <row r="67" spans="1:24">
      <c r="A67" s="57"/>
      <c r="B67" s="53" t="s">
        <v>21</v>
      </c>
      <c r="C67" s="39"/>
      <c r="D67" s="40"/>
      <c r="E67" s="54">
        <v>333</v>
      </c>
      <c r="F67" s="47"/>
      <c r="G67" s="47"/>
      <c r="H67" s="47"/>
      <c r="I67" s="47"/>
      <c r="J67" s="47"/>
      <c r="K67" s="47"/>
      <c r="L67" s="55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8"/>
    </row>
    <row r="68" spans="1:24">
      <c r="A68" s="56"/>
      <c r="B68" s="44"/>
      <c r="C68" s="35"/>
      <c r="D68" s="45"/>
      <c r="E68" s="56"/>
      <c r="F68" s="46" t="s">
        <v>47</v>
      </c>
      <c r="G68" s="47"/>
      <c r="H68" s="48"/>
      <c r="I68" s="49" t="s">
        <v>21</v>
      </c>
      <c r="J68" s="40"/>
      <c r="K68" s="2">
        <v>35</v>
      </c>
      <c r="L68" s="50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8"/>
    </row>
    <row r="69" spans="1:24">
      <c r="A69" s="56"/>
      <c r="B69" s="44"/>
      <c r="C69" s="35"/>
      <c r="D69" s="45"/>
      <c r="E69" s="56"/>
      <c r="F69" s="46" t="s">
        <v>48</v>
      </c>
      <c r="G69" s="47"/>
      <c r="H69" s="48"/>
      <c r="I69" s="49" t="s">
        <v>21</v>
      </c>
      <c r="J69" s="40"/>
      <c r="K69" s="2">
        <v>32</v>
      </c>
      <c r="L69" s="50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8"/>
    </row>
    <row r="70" spans="1:24">
      <c r="A70" s="56"/>
      <c r="B70" s="44"/>
      <c r="C70" s="35"/>
      <c r="D70" s="45"/>
      <c r="E70" s="56"/>
      <c r="F70" s="46" t="s">
        <v>49</v>
      </c>
      <c r="G70" s="47"/>
      <c r="H70" s="48"/>
      <c r="I70" s="49" t="s">
        <v>21</v>
      </c>
      <c r="J70" s="40"/>
      <c r="K70" s="2">
        <v>35</v>
      </c>
      <c r="L70" s="50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8"/>
    </row>
    <row r="71" spans="1:24">
      <c r="A71" s="56"/>
      <c r="B71" s="44"/>
      <c r="C71" s="35"/>
      <c r="D71" s="45"/>
      <c r="E71" s="56"/>
      <c r="F71" s="46" t="s">
        <v>77</v>
      </c>
      <c r="G71" s="47"/>
      <c r="H71" s="48"/>
      <c r="I71" s="49" t="s">
        <v>21</v>
      </c>
      <c r="J71" s="40"/>
      <c r="K71" s="2">
        <v>41</v>
      </c>
      <c r="L71" s="50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8"/>
    </row>
    <row r="72" spans="1:24">
      <c r="A72" s="56"/>
      <c r="B72" s="44"/>
      <c r="C72" s="35"/>
      <c r="D72" s="45"/>
      <c r="E72" s="57"/>
      <c r="F72" s="58" t="s">
        <v>21</v>
      </c>
      <c r="G72" s="39"/>
      <c r="H72" s="40"/>
      <c r="I72" s="59">
        <f>K71+K70+K69+K68</f>
        <v>143</v>
      </c>
      <c r="J72" s="47"/>
      <c r="K72" s="47"/>
      <c r="L72" s="60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8"/>
    </row>
    <row r="73" spans="1:24">
      <c r="A73" s="57"/>
      <c r="B73" s="53" t="s">
        <v>21</v>
      </c>
      <c r="C73" s="39"/>
      <c r="D73" s="40"/>
      <c r="E73" s="54">
        <v>143</v>
      </c>
      <c r="F73" s="47"/>
      <c r="G73" s="47"/>
      <c r="H73" s="47"/>
      <c r="I73" s="47"/>
      <c r="J73" s="47"/>
      <c r="K73" s="47"/>
      <c r="L73" s="55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8"/>
    </row>
    <row r="74" spans="1:24">
      <c r="A74" s="56"/>
      <c r="B74" s="44"/>
      <c r="C74" s="35"/>
      <c r="D74" s="45"/>
      <c r="E74" s="56"/>
      <c r="F74" s="46" t="s">
        <v>50</v>
      </c>
      <c r="G74" s="47"/>
      <c r="H74" s="48"/>
      <c r="I74" s="49" t="s">
        <v>21</v>
      </c>
      <c r="J74" s="40"/>
      <c r="K74" s="2">
        <v>51</v>
      </c>
      <c r="L74" s="50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8"/>
    </row>
    <row r="75" spans="1:24">
      <c r="A75" s="56"/>
      <c r="B75" s="44"/>
      <c r="C75" s="35"/>
      <c r="D75" s="45"/>
      <c r="E75" s="56"/>
      <c r="F75" s="46" t="s">
        <v>52</v>
      </c>
      <c r="G75" s="47"/>
      <c r="H75" s="48"/>
      <c r="I75" s="49" t="s">
        <v>21</v>
      </c>
      <c r="J75" s="40"/>
      <c r="K75" s="2">
        <v>71</v>
      </c>
      <c r="L75" s="50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8"/>
    </row>
    <row r="76" spans="1:24">
      <c r="A76" s="56"/>
      <c r="B76" s="44"/>
      <c r="C76" s="35"/>
      <c r="D76" s="45"/>
      <c r="E76" s="56"/>
      <c r="F76" s="46" t="s">
        <v>51</v>
      </c>
      <c r="G76" s="47"/>
      <c r="H76" s="48"/>
      <c r="I76" s="49" t="s">
        <v>21</v>
      </c>
      <c r="J76" s="40"/>
      <c r="K76" s="2">
        <v>275</v>
      </c>
      <c r="L76" s="50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8"/>
    </row>
    <row r="77" spans="1:24">
      <c r="A77" s="56"/>
      <c r="B77" s="44"/>
      <c r="C77" s="35"/>
      <c r="D77" s="45"/>
      <c r="E77" s="57"/>
      <c r="F77" s="58" t="s">
        <v>21</v>
      </c>
      <c r="G77" s="39"/>
      <c r="H77" s="40"/>
      <c r="I77" s="59">
        <f>K76+K75+K74</f>
        <v>397</v>
      </c>
      <c r="J77" s="47"/>
      <c r="K77" s="47"/>
      <c r="L77" s="60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8"/>
    </row>
    <row r="78" spans="1:24">
      <c r="A78" s="57"/>
      <c r="B78" s="53" t="s">
        <v>21</v>
      </c>
      <c r="C78" s="39"/>
      <c r="D78" s="40"/>
      <c r="E78" s="54">
        <v>397</v>
      </c>
      <c r="F78" s="47"/>
      <c r="G78" s="47"/>
      <c r="H78" s="47"/>
      <c r="I78" s="47"/>
      <c r="J78" s="47"/>
      <c r="K78" s="47"/>
      <c r="L78" s="55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8"/>
    </row>
    <row r="79" spans="1:24">
      <c r="A79" s="56" t="s">
        <v>76</v>
      </c>
      <c r="B79" s="44"/>
      <c r="C79" s="35"/>
      <c r="D79" s="45"/>
      <c r="E79" s="56"/>
      <c r="F79" s="46" t="s">
        <v>74</v>
      </c>
      <c r="G79" s="47"/>
      <c r="H79" s="48"/>
      <c r="I79" s="49" t="s">
        <v>21</v>
      </c>
      <c r="J79" s="40"/>
      <c r="K79" s="2">
        <v>56</v>
      </c>
      <c r="L79" s="50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8"/>
    </row>
    <row r="80" spans="1:24">
      <c r="A80" s="56"/>
      <c r="B80" s="44"/>
      <c r="C80" s="35"/>
      <c r="D80" s="45"/>
      <c r="E80" s="56"/>
      <c r="F80" s="46" t="s">
        <v>53</v>
      </c>
      <c r="G80" s="47"/>
      <c r="H80" s="48"/>
      <c r="I80" s="49" t="s">
        <v>21</v>
      </c>
      <c r="J80" s="40"/>
      <c r="K80" s="2">
        <v>45</v>
      </c>
      <c r="L80" s="50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8"/>
    </row>
    <row r="81" spans="1:24">
      <c r="A81" s="56"/>
      <c r="B81" s="44"/>
      <c r="C81" s="35"/>
      <c r="D81" s="45"/>
      <c r="E81" s="56"/>
      <c r="F81" s="46" t="s">
        <v>54</v>
      </c>
      <c r="G81" s="47"/>
      <c r="H81" s="48"/>
      <c r="I81" s="49" t="s">
        <v>21</v>
      </c>
      <c r="J81" s="40"/>
      <c r="K81" s="2">
        <v>44</v>
      </c>
      <c r="L81" s="50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8"/>
    </row>
    <row r="82" spans="1:24">
      <c r="A82" s="56"/>
      <c r="B82" s="44"/>
      <c r="C82" s="35"/>
      <c r="D82" s="45"/>
      <c r="E82" s="56"/>
      <c r="F82" s="46" t="s">
        <v>75</v>
      </c>
      <c r="G82" s="47"/>
      <c r="H82" s="48"/>
      <c r="I82" s="49" t="s">
        <v>21</v>
      </c>
      <c r="J82" s="40"/>
      <c r="K82" s="2">
        <v>45</v>
      </c>
      <c r="L82" s="50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8"/>
    </row>
    <row r="83" spans="1:24">
      <c r="A83" s="56"/>
      <c r="B83" s="44"/>
      <c r="C83" s="35"/>
      <c r="D83" s="45"/>
      <c r="E83" s="57"/>
      <c r="F83" s="58" t="s">
        <v>21</v>
      </c>
      <c r="G83" s="39"/>
      <c r="H83" s="40"/>
      <c r="I83" s="59">
        <f>K82+K81+K80+K79</f>
        <v>190</v>
      </c>
      <c r="J83" s="47"/>
      <c r="K83" s="47"/>
      <c r="L83" s="60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8"/>
    </row>
    <row r="84" spans="1:24">
      <c r="A84" s="57"/>
      <c r="B84" s="53" t="s">
        <v>21</v>
      </c>
      <c r="C84" s="39"/>
      <c r="D84" s="40"/>
      <c r="E84" s="54">
        <v>190</v>
      </c>
      <c r="F84" s="47"/>
      <c r="G84" s="47"/>
      <c r="H84" s="47"/>
      <c r="I84" s="47"/>
      <c r="J84" s="47"/>
      <c r="K84" s="47"/>
      <c r="L84" s="55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8"/>
    </row>
    <row r="85" spans="1:24">
      <c r="A85" s="56"/>
      <c r="B85" s="44"/>
      <c r="C85" s="35"/>
      <c r="D85" s="45"/>
      <c r="E85" s="56"/>
      <c r="F85" s="46" t="s">
        <v>73</v>
      </c>
      <c r="G85" s="47"/>
      <c r="H85" s="48"/>
      <c r="I85" s="49" t="s">
        <v>21</v>
      </c>
      <c r="J85" s="40"/>
      <c r="K85" s="2">
        <v>24</v>
      </c>
      <c r="L85" s="50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8"/>
    </row>
    <row r="86" spans="1:24">
      <c r="A86" s="56"/>
      <c r="B86" s="44"/>
      <c r="C86" s="35"/>
      <c r="D86" s="45"/>
      <c r="E86" s="57"/>
      <c r="F86" s="58" t="s">
        <v>21</v>
      </c>
      <c r="G86" s="39"/>
      <c r="H86" s="40"/>
      <c r="I86" s="59">
        <v>24</v>
      </c>
      <c r="J86" s="47"/>
      <c r="K86" s="47"/>
      <c r="L86" s="60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8"/>
    </row>
    <row r="87" spans="1:24">
      <c r="A87" s="57"/>
      <c r="B87" s="53" t="s">
        <v>21</v>
      </c>
      <c r="C87" s="39"/>
      <c r="D87" s="40"/>
      <c r="E87" s="54">
        <v>24</v>
      </c>
      <c r="F87" s="47"/>
      <c r="G87" s="47"/>
      <c r="H87" s="47"/>
      <c r="I87" s="47"/>
      <c r="J87" s="47"/>
      <c r="K87" s="47"/>
      <c r="L87" s="55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8"/>
    </row>
    <row r="88" spans="1:24">
      <c r="A88" s="56"/>
      <c r="B88" s="44"/>
      <c r="C88" s="35"/>
      <c r="D88" s="45"/>
      <c r="E88" s="56"/>
      <c r="F88" s="46" t="s">
        <v>55</v>
      </c>
      <c r="G88" s="47"/>
      <c r="H88" s="48"/>
      <c r="I88" s="49" t="s">
        <v>21</v>
      </c>
      <c r="J88" s="40"/>
      <c r="K88" s="2">
        <v>31</v>
      </c>
      <c r="L88" s="50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8"/>
    </row>
    <row r="89" spans="1:24">
      <c r="A89" s="56"/>
      <c r="B89" s="44"/>
      <c r="C89" s="35"/>
      <c r="D89" s="45"/>
      <c r="E89" s="56"/>
      <c r="F89" s="46" t="s">
        <v>72</v>
      </c>
      <c r="G89" s="47"/>
      <c r="H89" s="48"/>
      <c r="I89" s="49" t="s">
        <v>21</v>
      </c>
      <c r="J89" s="40"/>
      <c r="K89" s="2">
        <v>47</v>
      </c>
      <c r="L89" s="50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8"/>
    </row>
    <row r="90" spans="1:24">
      <c r="A90" s="56"/>
      <c r="B90" s="44"/>
      <c r="C90" s="35"/>
      <c r="D90" s="45"/>
      <c r="E90" s="56"/>
      <c r="F90" s="46" t="s">
        <v>56</v>
      </c>
      <c r="G90" s="47"/>
      <c r="H90" s="48"/>
      <c r="I90" s="49" t="s">
        <v>21</v>
      </c>
      <c r="J90" s="40"/>
      <c r="K90" s="2">
        <v>29</v>
      </c>
      <c r="L90" s="50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8"/>
    </row>
    <row r="91" spans="1:24">
      <c r="A91" s="56"/>
      <c r="B91" s="44"/>
      <c r="C91" s="35"/>
      <c r="D91" s="45"/>
      <c r="E91" s="57"/>
      <c r="F91" s="58" t="s">
        <v>21</v>
      </c>
      <c r="G91" s="39"/>
      <c r="H91" s="40"/>
      <c r="I91" s="59">
        <f>K90+K89+K88</f>
        <v>107</v>
      </c>
      <c r="J91" s="47"/>
      <c r="K91" s="47"/>
      <c r="L91" s="60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8"/>
    </row>
    <row r="92" spans="1:24">
      <c r="A92" s="57"/>
      <c r="B92" s="53" t="s">
        <v>21</v>
      </c>
      <c r="C92" s="39"/>
      <c r="D92" s="40"/>
      <c r="E92" s="54">
        <v>107</v>
      </c>
      <c r="F92" s="47"/>
      <c r="G92" s="47"/>
      <c r="H92" s="47"/>
      <c r="I92" s="47"/>
      <c r="J92" s="47"/>
      <c r="K92" s="47"/>
      <c r="L92" s="55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8"/>
    </row>
    <row r="93" spans="1:24">
      <c r="A93" s="56"/>
      <c r="B93" s="44"/>
      <c r="C93" s="35"/>
      <c r="D93" s="45"/>
      <c r="E93" s="56"/>
      <c r="F93" s="46" t="s">
        <v>71</v>
      </c>
      <c r="G93" s="47"/>
      <c r="H93" s="48"/>
      <c r="I93" s="49" t="s">
        <v>21</v>
      </c>
      <c r="J93" s="40"/>
      <c r="K93" s="2">
        <v>37</v>
      </c>
      <c r="L93" s="50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8"/>
    </row>
    <row r="94" spans="1:24">
      <c r="A94" s="56"/>
      <c r="B94" s="44"/>
      <c r="C94" s="35"/>
      <c r="D94" s="45"/>
      <c r="E94" s="56"/>
      <c r="F94" s="46" t="s">
        <v>57</v>
      </c>
      <c r="G94" s="47"/>
      <c r="H94" s="48"/>
      <c r="I94" s="49" t="s">
        <v>21</v>
      </c>
      <c r="J94" s="40"/>
      <c r="K94" s="2">
        <v>42</v>
      </c>
      <c r="L94" s="50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8"/>
    </row>
    <row r="95" spans="1:24">
      <c r="A95" s="56"/>
      <c r="B95" s="44"/>
      <c r="C95" s="35"/>
      <c r="D95" s="45"/>
      <c r="E95" s="57"/>
      <c r="F95" s="58" t="s">
        <v>21</v>
      </c>
      <c r="G95" s="39"/>
      <c r="H95" s="40"/>
      <c r="I95" s="59">
        <v>79</v>
      </c>
      <c r="J95" s="47"/>
      <c r="K95" s="47"/>
      <c r="L95" s="60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8"/>
    </row>
    <row r="96" spans="1:24">
      <c r="A96" s="57"/>
      <c r="B96" s="53" t="s">
        <v>21</v>
      </c>
      <c r="C96" s="39"/>
      <c r="D96" s="40"/>
      <c r="E96" s="54">
        <v>79</v>
      </c>
      <c r="F96" s="47"/>
      <c r="G96" s="47"/>
      <c r="H96" s="47"/>
      <c r="I96" s="47"/>
      <c r="J96" s="47"/>
      <c r="K96" s="47"/>
      <c r="L96" s="55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8"/>
    </row>
    <row r="97" spans="1:24">
      <c r="A97" s="56" t="s">
        <v>69</v>
      </c>
      <c r="B97" s="44"/>
      <c r="C97" s="35"/>
      <c r="D97" s="45"/>
      <c r="E97" s="56"/>
      <c r="F97" s="46" t="s">
        <v>58</v>
      </c>
      <c r="G97" s="47"/>
      <c r="H97" s="48"/>
      <c r="I97" s="49" t="s">
        <v>21</v>
      </c>
      <c r="J97" s="40"/>
      <c r="K97" s="2">
        <v>44</v>
      </c>
      <c r="L97" s="50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8"/>
    </row>
    <row r="98" spans="1:24">
      <c r="A98" s="56"/>
      <c r="B98" s="44"/>
      <c r="C98" s="35"/>
      <c r="D98" s="45"/>
      <c r="E98" s="57"/>
      <c r="F98" s="58" t="s">
        <v>21</v>
      </c>
      <c r="G98" s="39"/>
      <c r="H98" s="40"/>
      <c r="I98" s="59">
        <v>44</v>
      </c>
      <c r="J98" s="47"/>
      <c r="K98" s="47"/>
      <c r="L98" s="60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8"/>
    </row>
    <row r="99" spans="1:24">
      <c r="A99" s="57"/>
      <c r="B99" s="53" t="s">
        <v>21</v>
      </c>
      <c r="C99" s="39"/>
      <c r="D99" s="40"/>
      <c r="E99" s="54">
        <v>44</v>
      </c>
      <c r="F99" s="47"/>
      <c r="G99" s="47"/>
      <c r="H99" s="47"/>
      <c r="I99" s="47"/>
      <c r="J99" s="47"/>
      <c r="K99" s="47"/>
      <c r="L99" s="55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8"/>
    </row>
    <row r="100" spans="1:24">
      <c r="A100" s="56"/>
      <c r="B100" s="44"/>
      <c r="C100" s="35"/>
      <c r="D100" s="45"/>
      <c r="E100" s="56"/>
      <c r="F100" s="46" t="s">
        <v>70</v>
      </c>
      <c r="G100" s="47"/>
      <c r="H100" s="48"/>
      <c r="I100" s="49" t="s">
        <v>21</v>
      </c>
      <c r="J100" s="40"/>
      <c r="K100" s="2">
        <v>55</v>
      </c>
      <c r="L100" s="50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8"/>
    </row>
    <row r="101" spans="1:24">
      <c r="A101" s="56"/>
      <c r="B101" s="44"/>
      <c r="C101" s="35"/>
      <c r="D101" s="45"/>
      <c r="E101" s="57"/>
      <c r="F101" s="58" t="s">
        <v>21</v>
      </c>
      <c r="G101" s="39"/>
      <c r="H101" s="40"/>
      <c r="I101" s="59">
        <v>55</v>
      </c>
      <c r="J101" s="47"/>
      <c r="K101" s="47"/>
      <c r="L101" s="60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8"/>
    </row>
    <row r="102" spans="1:24">
      <c r="A102" s="57"/>
      <c r="B102" s="53" t="s">
        <v>21</v>
      </c>
      <c r="C102" s="39"/>
      <c r="D102" s="40"/>
      <c r="E102" s="54">
        <v>55</v>
      </c>
      <c r="F102" s="47"/>
      <c r="G102" s="47"/>
      <c r="H102" s="47"/>
      <c r="I102" s="47"/>
      <c r="J102" s="47"/>
      <c r="K102" s="47"/>
      <c r="L102" s="55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8"/>
    </row>
    <row r="103" spans="1:24">
      <c r="A103" s="56" t="s">
        <v>59</v>
      </c>
      <c r="B103" s="44"/>
      <c r="C103" s="35"/>
      <c r="D103" s="45"/>
      <c r="E103" s="56"/>
      <c r="F103" s="46"/>
      <c r="G103" s="47"/>
      <c r="H103" s="48"/>
      <c r="I103" s="49" t="s">
        <v>21</v>
      </c>
      <c r="J103" s="40"/>
      <c r="K103" s="2">
        <v>50</v>
      </c>
      <c r="L103" s="50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8"/>
    </row>
    <row r="104" spans="1:24">
      <c r="A104" s="56"/>
      <c r="B104" s="44"/>
      <c r="C104" s="35"/>
      <c r="D104" s="45"/>
      <c r="E104" s="56"/>
      <c r="F104" s="46" t="s">
        <v>60</v>
      </c>
      <c r="G104" s="47"/>
      <c r="H104" s="48"/>
      <c r="I104" s="49" t="s">
        <v>21</v>
      </c>
      <c r="J104" s="40"/>
      <c r="K104" s="2">
        <v>83</v>
      </c>
      <c r="L104" s="50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8"/>
    </row>
    <row r="105" spans="1:24">
      <c r="A105" s="56"/>
      <c r="B105" s="44"/>
      <c r="C105" s="35"/>
      <c r="D105" s="45"/>
      <c r="E105" s="57"/>
      <c r="F105" s="58" t="s">
        <v>21</v>
      </c>
      <c r="G105" s="39"/>
      <c r="H105" s="40"/>
      <c r="I105" s="59">
        <v>123</v>
      </c>
      <c r="J105" s="47"/>
      <c r="K105" s="47"/>
      <c r="L105" s="60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8"/>
    </row>
    <row r="106" spans="1:24">
      <c r="A106" s="57"/>
      <c r="B106" s="53" t="s">
        <v>21</v>
      </c>
      <c r="C106" s="39"/>
      <c r="D106" s="40"/>
      <c r="E106" s="54">
        <v>123</v>
      </c>
      <c r="F106" s="47"/>
      <c r="G106" s="47"/>
      <c r="H106" s="47"/>
      <c r="I106" s="47"/>
      <c r="J106" s="47"/>
      <c r="K106" s="47"/>
      <c r="L106" s="55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8"/>
    </row>
    <row r="107" spans="1:24">
      <c r="A107" s="56" t="s">
        <v>68</v>
      </c>
      <c r="B107" s="44"/>
      <c r="C107" s="35"/>
      <c r="D107" s="45"/>
      <c r="E107" s="56"/>
      <c r="F107" s="46" t="s">
        <v>61</v>
      </c>
      <c r="G107" s="47"/>
      <c r="H107" s="48"/>
      <c r="I107" s="49" t="s">
        <v>21</v>
      </c>
      <c r="J107" s="40"/>
      <c r="K107" s="2">
        <v>50</v>
      </c>
      <c r="L107" s="50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8"/>
    </row>
    <row r="108" spans="1:24">
      <c r="A108" s="56"/>
      <c r="B108" s="44"/>
      <c r="C108" s="35"/>
      <c r="D108" s="45"/>
      <c r="E108" s="57"/>
      <c r="F108" s="58" t="s">
        <v>21</v>
      </c>
      <c r="G108" s="39"/>
      <c r="H108" s="40"/>
      <c r="I108" s="59">
        <v>50</v>
      </c>
      <c r="J108" s="47"/>
      <c r="K108" s="47"/>
      <c r="L108" s="60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8"/>
    </row>
    <row r="109" spans="1:24">
      <c r="A109" s="57"/>
      <c r="B109" s="53" t="s">
        <v>21</v>
      </c>
      <c r="C109" s="39"/>
      <c r="D109" s="40"/>
      <c r="E109" s="54">
        <v>50</v>
      </c>
      <c r="F109" s="47"/>
      <c r="G109" s="47"/>
      <c r="H109" s="47"/>
      <c r="I109" s="47"/>
      <c r="J109" s="47"/>
      <c r="K109" s="47"/>
      <c r="L109" s="55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8"/>
    </row>
    <row r="110" spans="1:24">
      <c r="A110" s="4" t="s">
        <v>21</v>
      </c>
      <c r="B110" s="61">
        <v>7794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62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8"/>
    </row>
  </sheetData>
  <mergeCells count="370">
    <mergeCell ref="D1:T1"/>
    <mergeCell ref="H3:I6"/>
    <mergeCell ref="N3:O4"/>
    <mergeCell ref="C4:F6"/>
    <mergeCell ref="Q4:U4"/>
    <mergeCell ref="B9:D9"/>
    <mergeCell ref="F9:H9"/>
    <mergeCell ref="I9:J9"/>
    <mergeCell ref="M9:N9"/>
    <mergeCell ref="O9:Q9"/>
    <mergeCell ref="T9:V9"/>
    <mergeCell ref="A10:A15"/>
    <mergeCell ref="B10:D14"/>
    <mergeCell ref="E10:E14"/>
    <mergeCell ref="F10:H10"/>
    <mergeCell ref="I10:J10"/>
    <mergeCell ref="L10:X10"/>
    <mergeCell ref="F11:H11"/>
    <mergeCell ref="I11:J11"/>
    <mergeCell ref="L11:X11"/>
    <mergeCell ref="F14:H14"/>
    <mergeCell ref="I14:K14"/>
    <mergeCell ref="L14:X14"/>
    <mergeCell ref="B15:D15"/>
    <mergeCell ref="E15:K15"/>
    <mergeCell ref="L15:X15"/>
    <mergeCell ref="F12:H12"/>
    <mergeCell ref="I12:J12"/>
    <mergeCell ref="L12:X12"/>
    <mergeCell ref="F13:H13"/>
    <mergeCell ref="I13:J13"/>
    <mergeCell ref="L13:X13"/>
    <mergeCell ref="I18:J18"/>
    <mergeCell ref="L18:X18"/>
    <mergeCell ref="F19:H19"/>
    <mergeCell ref="I19:J19"/>
    <mergeCell ref="L19:X19"/>
    <mergeCell ref="F20:H20"/>
    <mergeCell ref="I20:J20"/>
    <mergeCell ref="L20:X20"/>
    <mergeCell ref="A16:A23"/>
    <mergeCell ref="B16:D22"/>
    <mergeCell ref="E16:E22"/>
    <mergeCell ref="F16:H16"/>
    <mergeCell ref="I16:J16"/>
    <mergeCell ref="L16:X16"/>
    <mergeCell ref="F17:H17"/>
    <mergeCell ref="I17:J17"/>
    <mergeCell ref="L17:X17"/>
    <mergeCell ref="F18:H18"/>
    <mergeCell ref="B23:D23"/>
    <mergeCell ref="E23:K23"/>
    <mergeCell ref="L23:X23"/>
    <mergeCell ref="A24:A31"/>
    <mergeCell ref="B24:D30"/>
    <mergeCell ref="E24:E30"/>
    <mergeCell ref="F24:H24"/>
    <mergeCell ref="I24:J24"/>
    <mergeCell ref="F21:H21"/>
    <mergeCell ref="I21:J21"/>
    <mergeCell ref="L21:X21"/>
    <mergeCell ref="F22:H22"/>
    <mergeCell ref="I22:K22"/>
    <mergeCell ref="L22:X22"/>
    <mergeCell ref="F27:H27"/>
    <mergeCell ref="I27:J27"/>
    <mergeCell ref="L27:X27"/>
    <mergeCell ref="F28:H28"/>
    <mergeCell ref="I28:J28"/>
    <mergeCell ref="L28:X28"/>
    <mergeCell ref="L24:X24"/>
    <mergeCell ref="F25:H25"/>
    <mergeCell ref="I25:J25"/>
    <mergeCell ref="L25:X25"/>
    <mergeCell ref="F26:H26"/>
    <mergeCell ref="I26:J26"/>
    <mergeCell ref="L26:X26"/>
    <mergeCell ref="B31:D31"/>
    <mergeCell ref="E31:K31"/>
    <mergeCell ref="L31:X31"/>
    <mergeCell ref="A32:A39"/>
    <mergeCell ref="B32:D38"/>
    <mergeCell ref="E32:E38"/>
    <mergeCell ref="F32:H32"/>
    <mergeCell ref="I32:J32"/>
    <mergeCell ref="F29:H29"/>
    <mergeCell ref="I29:J29"/>
    <mergeCell ref="L29:X29"/>
    <mergeCell ref="F30:H30"/>
    <mergeCell ref="I30:K30"/>
    <mergeCell ref="L30:X30"/>
    <mergeCell ref="F35:H35"/>
    <mergeCell ref="I35:J35"/>
    <mergeCell ref="L35:X35"/>
    <mergeCell ref="F36:H36"/>
    <mergeCell ref="I36:J36"/>
    <mergeCell ref="L36:X36"/>
    <mergeCell ref="L32:X32"/>
    <mergeCell ref="F33:H33"/>
    <mergeCell ref="I33:J33"/>
    <mergeCell ref="L33:X33"/>
    <mergeCell ref="F34:H34"/>
    <mergeCell ref="I34:J34"/>
    <mergeCell ref="L34:X34"/>
    <mergeCell ref="B39:D39"/>
    <mergeCell ref="E39:K39"/>
    <mergeCell ref="L39:X39"/>
    <mergeCell ref="A40:A47"/>
    <mergeCell ref="B40:D46"/>
    <mergeCell ref="E40:E46"/>
    <mergeCell ref="F40:H40"/>
    <mergeCell ref="I40:J40"/>
    <mergeCell ref="F37:H37"/>
    <mergeCell ref="I37:J37"/>
    <mergeCell ref="L37:X37"/>
    <mergeCell ref="F38:H38"/>
    <mergeCell ref="I38:K38"/>
    <mergeCell ref="L38:X38"/>
    <mergeCell ref="F43:H43"/>
    <mergeCell ref="I43:J43"/>
    <mergeCell ref="L43:X43"/>
    <mergeCell ref="F44:H44"/>
    <mergeCell ref="I44:J44"/>
    <mergeCell ref="L44:X44"/>
    <mergeCell ref="L40:X40"/>
    <mergeCell ref="F41:H41"/>
    <mergeCell ref="I41:J41"/>
    <mergeCell ref="L41:X41"/>
    <mergeCell ref="F42:H42"/>
    <mergeCell ref="I42:J42"/>
    <mergeCell ref="L42:X42"/>
    <mergeCell ref="B47:D47"/>
    <mergeCell ref="E47:K47"/>
    <mergeCell ref="L47:X47"/>
    <mergeCell ref="A48:A52"/>
    <mergeCell ref="B48:D51"/>
    <mergeCell ref="E48:E51"/>
    <mergeCell ref="F48:H48"/>
    <mergeCell ref="I48:J48"/>
    <mergeCell ref="F45:H45"/>
    <mergeCell ref="I45:J45"/>
    <mergeCell ref="L45:X45"/>
    <mergeCell ref="F46:H46"/>
    <mergeCell ref="I46:K46"/>
    <mergeCell ref="L46:X46"/>
    <mergeCell ref="F51:H51"/>
    <mergeCell ref="I51:K51"/>
    <mergeCell ref="L51:X51"/>
    <mergeCell ref="B52:D52"/>
    <mergeCell ref="E52:K52"/>
    <mergeCell ref="L52:X52"/>
    <mergeCell ref="L48:X48"/>
    <mergeCell ref="F49:H49"/>
    <mergeCell ref="I49:J49"/>
    <mergeCell ref="L49:X49"/>
    <mergeCell ref="F50:H50"/>
    <mergeCell ref="I50:J50"/>
    <mergeCell ref="L50:X50"/>
    <mergeCell ref="I55:J55"/>
    <mergeCell ref="L55:X55"/>
    <mergeCell ref="F56:H56"/>
    <mergeCell ref="I56:K56"/>
    <mergeCell ref="L56:X56"/>
    <mergeCell ref="A53:A57"/>
    <mergeCell ref="B53:D56"/>
    <mergeCell ref="E53:E56"/>
    <mergeCell ref="F53:H53"/>
    <mergeCell ref="I53:J53"/>
    <mergeCell ref="L53:X53"/>
    <mergeCell ref="F54:H54"/>
    <mergeCell ref="I54:J54"/>
    <mergeCell ref="L54:X54"/>
    <mergeCell ref="F55:H55"/>
    <mergeCell ref="B57:D57"/>
    <mergeCell ref="E57:K57"/>
    <mergeCell ref="L57:X57"/>
    <mergeCell ref="L58:X58"/>
    <mergeCell ref="F59:H59"/>
    <mergeCell ref="F62:H62"/>
    <mergeCell ref="I62:K62"/>
    <mergeCell ref="L62:X62"/>
    <mergeCell ref="B63:D63"/>
    <mergeCell ref="E63:K63"/>
    <mergeCell ref="L63:X63"/>
    <mergeCell ref="I59:J59"/>
    <mergeCell ref="L59:X59"/>
    <mergeCell ref="F60:H60"/>
    <mergeCell ref="I60:J60"/>
    <mergeCell ref="L60:X60"/>
    <mergeCell ref="F61:H61"/>
    <mergeCell ref="I61:J61"/>
    <mergeCell ref="L61:X61"/>
    <mergeCell ref="A64:A67"/>
    <mergeCell ref="B64:D66"/>
    <mergeCell ref="E64:E66"/>
    <mergeCell ref="F64:H64"/>
    <mergeCell ref="A58:A63"/>
    <mergeCell ref="B58:D62"/>
    <mergeCell ref="E58:E62"/>
    <mergeCell ref="F58:H58"/>
    <mergeCell ref="I58:J58"/>
    <mergeCell ref="B67:D67"/>
    <mergeCell ref="E67:K67"/>
    <mergeCell ref="L67:X67"/>
    <mergeCell ref="B68:D72"/>
    <mergeCell ref="E68:E72"/>
    <mergeCell ref="F68:H68"/>
    <mergeCell ref="I68:J68"/>
    <mergeCell ref="I64:J64"/>
    <mergeCell ref="L64:X64"/>
    <mergeCell ref="F65:H65"/>
    <mergeCell ref="I65:J65"/>
    <mergeCell ref="L65:X65"/>
    <mergeCell ref="F66:H66"/>
    <mergeCell ref="I66:K66"/>
    <mergeCell ref="L66:X66"/>
    <mergeCell ref="B73:D73"/>
    <mergeCell ref="E73:K73"/>
    <mergeCell ref="L73:X73"/>
    <mergeCell ref="A74:A78"/>
    <mergeCell ref="B74:D77"/>
    <mergeCell ref="E74:E77"/>
    <mergeCell ref="F74:H74"/>
    <mergeCell ref="I74:J74"/>
    <mergeCell ref="F71:H71"/>
    <mergeCell ref="I71:J71"/>
    <mergeCell ref="L71:X71"/>
    <mergeCell ref="F72:H72"/>
    <mergeCell ref="I72:K72"/>
    <mergeCell ref="L72:X72"/>
    <mergeCell ref="A68:A73"/>
    <mergeCell ref="L68:X68"/>
    <mergeCell ref="F69:H69"/>
    <mergeCell ref="I69:J69"/>
    <mergeCell ref="L69:X69"/>
    <mergeCell ref="F70:H70"/>
    <mergeCell ref="I70:J70"/>
    <mergeCell ref="L70:X70"/>
    <mergeCell ref="F77:H77"/>
    <mergeCell ref="I77:K77"/>
    <mergeCell ref="L77:X77"/>
    <mergeCell ref="B78:D78"/>
    <mergeCell ref="E78:K78"/>
    <mergeCell ref="L78:X78"/>
    <mergeCell ref="L74:X74"/>
    <mergeCell ref="F75:H75"/>
    <mergeCell ref="I75:J75"/>
    <mergeCell ref="L75:X75"/>
    <mergeCell ref="F76:H76"/>
    <mergeCell ref="I76:J76"/>
    <mergeCell ref="L76:X76"/>
    <mergeCell ref="I81:J81"/>
    <mergeCell ref="L81:X81"/>
    <mergeCell ref="F82:H82"/>
    <mergeCell ref="I82:J82"/>
    <mergeCell ref="L82:X82"/>
    <mergeCell ref="F83:H83"/>
    <mergeCell ref="I83:K83"/>
    <mergeCell ref="L83:X83"/>
    <mergeCell ref="A79:A84"/>
    <mergeCell ref="B79:D83"/>
    <mergeCell ref="E79:E83"/>
    <mergeCell ref="F79:H79"/>
    <mergeCell ref="I79:J79"/>
    <mergeCell ref="L79:X79"/>
    <mergeCell ref="F80:H80"/>
    <mergeCell ref="I80:J80"/>
    <mergeCell ref="L80:X80"/>
    <mergeCell ref="F81:H81"/>
    <mergeCell ref="B87:D87"/>
    <mergeCell ref="E87:K87"/>
    <mergeCell ref="L87:X87"/>
    <mergeCell ref="B84:D84"/>
    <mergeCell ref="E84:K84"/>
    <mergeCell ref="L84:X84"/>
    <mergeCell ref="A85:A87"/>
    <mergeCell ref="B85:D86"/>
    <mergeCell ref="E85:E86"/>
    <mergeCell ref="F85:H85"/>
    <mergeCell ref="I85:J85"/>
    <mergeCell ref="L85:X85"/>
    <mergeCell ref="F86:H86"/>
    <mergeCell ref="I86:K86"/>
    <mergeCell ref="L86:X86"/>
    <mergeCell ref="I89:J89"/>
    <mergeCell ref="L89:X89"/>
    <mergeCell ref="F90:H90"/>
    <mergeCell ref="I90:J90"/>
    <mergeCell ref="L90:X90"/>
    <mergeCell ref="B92:D92"/>
    <mergeCell ref="E92:K92"/>
    <mergeCell ref="L92:X92"/>
    <mergeCell ref="B93:D95"/>
    <mergeCell ref="E93:E95"/>
    <mergeCell ref="F93:H93"/>
    <mergeCell ref="I93:J93"/>
    <mergeCell ref="A88:A92"/>
    <mergeCell ref="B88:D91"/>
    <mergeCell ref="E88:E91"/>
    <mergeCell ref="F88:H88"/>
    <mergeCell ref="I88:J88"/>
    <mergeCell ref="L88:X88"/>
    <mergeCell ref="F89:H89"/>
    <mergeCell ref="F91:H91"/>
    <mergeCell ref="I91:K91"/>
    <mergeCell ref="L91:X91"/>
    <mergeCell ref="L97:X97"/>
    <mergeCell ref="F98:H98"/>
    <mergeCell ref="I98:K98"/>
    <mergeCell ref="L98:X98"/>
    <mergeCell ref="B96:D96"/>
    <mergeCell ref="E96:K96"/>
    <mergeCell ref="L96:X96"/>
    <mergeCell ref="A97:A99"/>
    <mergeCell ref="B97:D98"/>
    <mergeCell ref="E97:E98"/>
    <mergeCell ref="F97:H97"/>
    <mergeCell ref="I97:J97"/>
    <mergeCell ref="A93:A96"/>
    <mergeCell ref="L93:X93"/>
    <mergeCell ref="F94:H94"/>
    <mergeCell ref="I94:J94"/>
    <mergeCell ref="L94:X94"/>
    <mergeCell ref="F95:H95"/>
    <mergeCell ref="I95:K95"/>
    <mergeCell ref="L95:X95"/>
    <mergeCell ref="I101:K101"/>
    <mergeCell ref="L101:X101"/>
    <mergeCell ref="B102:D102"/>
    <mergeCell ref="E102:K102"/>
    <mergeCell ref="L102:X102"/>
    <mergeCell ref="B99:D99"/>
    <mergeCell ref="E99:K99"/>
    <mergeCell ref="L99:X99"/>
    <mergeCell ref="A100:A102"/>
    <mergeCell ref="B100:D101"/>
    <mergeCell ref="E100:E101"/>
    <mergeCell ref="F100:H100"/>
    <mergeCell ref="I100:J100"/>
    <mergeCell ref="L100:X100"/>
    <mergeCell ref="F101:H101"/>
    <mergeCell ref="I105:K105"/>
    <mergeCell ref="L105:X105"/>
    <mergeCell ref="B106:D106"/>
    <mergeCell ref="E106:K106"/>
    <mergeCell ref="L106:X106"/>
    <mergeCell ref="A103:A106"/>
    <mergeCell ref="B103:D105"/>
    <mergeCell ref="E103:E105"/>
    <mergeCell ref="F103:H103"/>
    <mergeCell ref="I103:J103"/>
    <mergeCell ref="L103:X103"/>
    <mergeCell ref="F104:H104"/>
    <mergeCell ref="I104:J104"/>
    <mergeCell ref="L104:X104"/>
    <mergeCell ref="F105:H105"/>
    <mergeCell ref="B109:D109"/>
    <mergeCell ref="E109:K109"/>
    <mergeCell ref="L109:X109"/>
    <mergeCell ref="B110:K110"/>
    <mergeCell ref="L110:X110"/>
    <mergeCell ref="A107:A109"/>
    <mergeCell ref="B107:D108"/>
    <mergeCell ref="E107:E108"/>
    <mergeCell ref="F107:H107"/>
    <mergeCell ref="I107:J107"/>
    <mergeCell ref="L107:X107"/>
    <mergeCell ref="F108:H108"/>
    <mergeCell ref="I108:K108"/>
    <mergeCell ref="L108:X10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3"/>
  <sheetViews>
    <sheetView workbookViewId="0">
      <selection sqref="A1:Q71"/>
    </sheetView>
  </sheetViews>
  <sheetFormatPr defaultRowHeight="12.75"/>
  <cols>
    <col min="1" max="1" width="6.85546875" style="9" customWidth="1"/>
    <col min="2" max="2" width="28.85546875" customWidth="1"/>
    <col min="3" max="3" width="12.42578125" style="14" customWidth="1"/>
    <col min="6" max="6" width="12.140625" customWidth="1"/>
    <col min="7" max="7" width="13" style="14" customWidth="1"/>
    <col min="8" max="8" width="16.28515625" customWidth="1"/>
  </cols>
  <sheetData>
    <row r="1" spans="1:17" ht="40.5" customHeight="1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>
      <c r="B2" s="5"/>
      <c r="D2" s="5"/>
      <c r="E2" s="5"/>
      <c r="F2" s="5"/>
    </row>
    <row r="3" spans="1:17" ht="24.75" customHeight="1">
      <c r="B3" s="29" t="s">
        <v>104</v>
      </c>
      <c r="C3" s="30"/>
      <c r="D3" s="5"/>
      <c r="E3" s="5"/>
      <c r="F3" s="76" t="s">
        <v>2</v>
      </c>
    </row>
    <row r="4" spans="1:17">
      <c r="B4" s="5"/>
      <c r="C4" s="35"/>
      <c r="D4" s="35"/>
      <c r="E4" s="5"/>
      <c r="F4" s="73"/>
    </row>
    <row r="5" spans="1:17">
      <c r="B5" s="5"/>
      <c r="C5" s="35"/>
      <c r="D5" s="35"/>
      <c r="E5" s="5"/>
      <c r="F5" s="73"/>
    </row>
    <row r="6" spans="1:17">
      <c r="B6" s="5"/>
      <c r="C6" s="35"/>
      <c r="D6" s="35"/>
      <c r="E6" s="5"/>
      <c r="F6" s="73"/>
    </row>
    <row r="7" spans="1:17" ht="2.25" customHeight="1" thickBot="1">
      <c r="B7" s="5"/>
      <c r="D7" s="5"/>
      <c r="E7" s="5"/>
      <c r="F7" s="5"/>
    </row>
    <row r="8" spans="1:17" ht="63" customHeight="1" thickBot="1">
      <c r="A8" s="22" t="s">
        <v>102</v>
      </c>
      <c r="B8" s="23" t="s">
        <v>107</v>
      </c>
      <c r="C8" s="24" t="s">
        <v>105</v>
      </c>
      <c r="D8" s="77" t="s">
        <v>106</v>
      </c>
      <c r="E8" s="78"/>
      <c r="F8" s="79"/>
      <c r="G8" s="25" t="s">
        <v>103</v>
      </c>
      <c r="H8" s="26" t="s">
        <v>108</v>
      </c>
    </row>
    <row r="9" spans="1:17" ht="12.75" customHeight="1">
      <c r="A9" s="75">
        <v>1</v>
      </c>
      <c r="B9" s="74" t="s">
        <v>86</v>
      </c>
      <c r="C9" s="17">
        <v>1</v>
      </c>
      <c r="D9" s="46" t="s">
        <v>20</v>
      </c>
      <c r="E9" s="47"/>
      <c r="F9" s="48"/>
      <c r="G9" s="16">
        <v>56</v>
      </c>
      <c r="H9" s="83">
        <f>G9+G10+G11+G12</f>
        <v>235</v>
      </c>
    </row>
    <row r="10" spans="1:17" ht="12.75" customHeight="1">
      <c r="A10" s="75"/>
      <c r="B10" s="56"/>
      <c r="C10" s="17">
        <v>2</v>
      </c>
      <c r="D10" s="46" t="s">
        <v>62</v>
      </c>
      <c r="E10" s="47"/>
      <c r="F10" s="48"/>
      <c r="G10" s="16">
        <v>61</v>
      </c>
      <c r="H10" s="83"/>
    </row>
    <row r="11" spans="1:17" ht="12.75" customHeight="1">
      <c r="A11" s="75"/>
      <c r="B11" s="56"/>
      <c r="C11" s="17">
        <v>3</v>
      </c>
      <c r="D11" s="46" t="s">
        <v>22</v>
      </c>
      <c r="E11" s="47"/>
      <c r="F11" s="48"/>
      <c r="G11" s="16">
        <v>76</v>
      </c>
      <c r="H11" s="83"/>
    </row>
    <row r="12" spans="1:17" ht="12.75" customHeight="1">
      <c r="A12" s="75"/>
      <c r="B12" s="56"/>
      <c r="C12" s="17">
        <v>4</v>
      </c>
      <c r="D12" s="46" t="s">
        <v>63</v>
      </c>
      <c r="E12" s="47"/>
      <c r="F12" s="48"/>
      <c r="G12" s="16">
        <v>42</v>
      </c>
      <c r="H12" s="83"/>
    </row>
    <row r="13" spans="1:17" ht="12.75" customHeight="1">
      <c r="A13" s="75">
        <v>2</v>
      </c>
      <c r="B13" s="71" t="s">
        <v>87</v>
      </c>
      <c r="C13" s="17">
        <v>5</v>
      </c>
      <c r="D13" s="46" t="s">
        <v>64</v>
      </c>
      <c r="E13" s="47"/>
      <c r="F13" s="48"/>
      <c r="G13" s="16">
        <v>122</v>
      </c>
      <c r="H13" s="84">
        <f>G18+G17+G16+G15+G14+G13</f>
        <v>482</v>
      </c>
    </row>
    <row r="14" spans="1:17" ht="12.75" customHeight="1">
      <c r="A14" s="75"/>
      <c r="B14" s="56"/>
      <c r="C14" s="17">
        <v>6</v>
      </c>
      <c r="D14" s="46" t="s">
        <v>23</v>
      </c>
      <c r="E14" s="47"/>
      <c r="F14" s="48"/>
      <c r="G14" s="16">
        <v>117</v>
      </c>
      <c r="H14" s="84"/>
    </row>
    <row r="15" spans="1:17" ht="12.75" customHeight="1">
      <c r="A15" s="75"/>
      <c r="B15" s="56"/>
      <c r="C15" s="17">
        <v>7</v>
      </c>
      <c r="D15" s="46" t="s">
        <v>24</v>
      </c>
      <c r="E15" s="47"/>
      <c r="F15" s="48"/>
      <c r="G15" s="16">
        <v>47</v>
      </c>
      <c r="H15" s="84"/>
    </row>
    <row r="16" spans="1:17" ht="12.75" customHeight="1">
      <c r="A16" s="75"/>
      <c r="B16" s="56"/>
      <c r="C16" s="17">
        <v>8</v>
      </c>
      <c r="D16" s="46" t="s">
        <v>25</v>
      </c>
      <c r="E16" s="47"/>
      <c r="F16" s="48"/>
      <c r="G16" s="16">
        <v>123</v>
      </c>
      <c r="H16" s="84"/>
    </row>
    <row r="17" spans="1:8" ht="12.75" customHeight="1">
      <c r="A17" s="75"/>
      <c r="B17" s="56"/>
      <c r="C17" s="17">
        <v>9</v>
      </c>
      <c r="D17" s="46" t="s">
        <v>26</v>
      </c>
      <c r="E17" s="47"/>
      <c r="F17" s="48"/>
      <c r="G17" s="16">
        <v>52</v>
      </c>
      <c r="H17" s="84"/>
    </row>
    <row r="18" spans="1:8" ht="12.75" customHeight="1">
      <c r="A18" s="75"/>
      <c r="B18" s="56"/>
      <c r="C18" s="17">
        <v>10</v>
      </c>
      <c r="D18" s="46" t="s">
        <v>27</v>
      </c>
      <c r="E18" s="47"/>
      <c r="F18" s="48"/>
      <c r="G18" s="16">
        <v>21</v>
      </c>
      <c r="H18" s="84"/>
    </row>
    <row r="19" spans="1:8" ht="12.75" customHeight="1">
      <c r="A19" s="75">
        <v>3</v>
      </c>
      <c r="B19" s="71" t="s">
        <v>88</v>
      </c>
      <c r="C19" s="17">
        <v>11</v>
      </c>
      <c r="D19" s="46" t="s">
        <v>28</v>
      </c>
      <c r="E19" s="47"/>
      <c r="F19" s="48"/>
      <c r="G19" s="16">
        <v>35</v>
      </c>
      <c r="H19" s="85">
        <f>G24+G23+G22+G21+G20+G19</f>
        <v>202</v>
      </c>
    </row>
    <row r="20" spans="1:8" ht="12.75" customHeight="1">
      <c r="A20" s="75"/>
      <c r="B20" s="56"/>
      <c r="C20" s="17">
        <v>12</v>
      </c>
      <c r="D20" s="46" t="s">
        <v>65</v>
      </c>
      <c r="E20" s="47"/>
      <c r="F20" s="48"/>
      <c r="G20" s="16">
        <v>35</v>
      </c>
      <c r="H20" s="85"/>
    </row>
    <row r="21" spans="1:8" ht="12.75" customHeight="1">
      <c r="A21" s="75"/>
      <c r="B21" s="56"/>
      <c r="C21" s="17">
        <v>13</v>
      </c>
      <c r="D21" s="46" t="s">
        <v>29</v>
      </c>
      <c r="E21" s="47"/>
      <c r="F21" s="48"/>
      <c r="G21" s="16">
        <v>39</v>
      </c>
      <c r="H21" s="85"/>
    </row>
    <row r="22" spans="1:8" ht="12.75" customHeight="1">
      <c r="A22" s="75"/>
      <c r="B22" s="56"/>
      <c r="C22" s="17">
        <v>14</v>
      </c>
      <c r="D22" s="46" t="s">
        <v>30</v>
      </c>
      <c r="E22" s="47"/>
      <c r="F22" s="48"/>
      <c r="G22" s="16">
        <v>22</v>
      </c>
      <c r="H22" s="85"/>
    </row>
    <row r="23" spans="1:8" ht="12.75" customHeight="1">
      <c r="A23" s="75"/>
      <c r="B23" s="56"/>
      <c r="C23" s="17">
        <v>15</v>
      </c>
      <c r="D23" s="46" t="s">
        <v>31</v>
      </c>
      <c r="E23" s="47"/>
      <c r="F23" s="48"/>
      <c r="G23" s="16">
        <v>31</v>
      </c>
      <c r="H23" s="85"/>
    </row>
    <row r="24" spans="1:8" ht="12.75" customHeight="1">
      <c r="A24" s="75"/>
      <c r="B24" s="56"/>
      <c r="C24" s="17">
        <v>16</v>
      </c>
      <c r="D24" s="46" t="s">
        <v>66</v>
      </c>
      <c r="E24" s="47"/>
      <c r="F24" s="48"/>
      <c r="G24" s="16">
        <v>40</v>
      </c>
      <c r="H24" s="85"/>
    </row>
    <row r="25" spans="1:8" ht="12.75" customHeight="1">
      <c r="A25" s="75">
        <v>4</v>
      </c>
      <c r="B25" s="71" t="s">
        <v>89</v>
      </c>
      <c r="C25" s="17">
        <v>17</v>
      </c>
      <c r="D25" s="46" t="s">
        <v>32</v>
      </c>
      <c r="E25" s="47"/>
      <c r="F25" s="48"/>
      <c r="G25" s="16">
        <v>74</v>
      </c>
      <c r="H25" s="86">
        <f>G30+G29+G28+G27+G26+G25</f>
        <v>273</v>
      </c>
    </row>
    <row r="26" spans="1:8" ht="12.75" customHeight="1">
      <c r="A26" s="75"/>
      <c r="B26" s="56"/>
      <c r="C26" s="17">
        <v>18</v>
      </c>
      <c r="D26" s="46" t="s">
        <v>33</v>
      </c>
      <c r="E26" s="47"/>
      <c r="F26" s="48"/>
      <c r="G26" s="16">
        <v>37</v>
      </c>
      <c r="H26" s="86"/>
    </row>
    <row r="27" spans="1:8" ht="12.75" customHeight="1">
      <c r="A27" s="75"/>
      <c r="B27" s="56"/>
      <c r="C27" s="17">
        <v>19</v>
      </c>
      <c r="D27" s="46" t="s">
        <v>34</v>
      </c>
      <c r="E27" s="47"/>
      <c r="F27" s="48"/>
      <c r="G27" s="16">
        <v>82</v>
      </c>
      <c r="H27" s="86"/>
    </row>
    <row r="28" spans="1:8" ht="12.75" customHeight="1">
      <c r="A28" s="75"/>
      <c r="B28" s="56"/>
      <c r="C28" s="17">
        <v>20</v>
      </c>
      <c r="D28" s="46" t="s">
        <v>35</v>
      </c>
      <c r="E28" s="47"/>
      <c r="F28" s="48"/>
      <c r="G28" s="16">
        <v>29</v>
      </c>
      <c r="H28" s="86"/>
    </row>
    <row r="29" spans="1:8" ht="12.75" customHeight="1">
      <c r="A29" s="75"/>
      <c r="B29" s="56"/>
      <c r="C29" s="17">
        <v>21</v>
      </c>
      <c r="D29" s="46" t="s">
        <v>36</v>
      </c>
      <c r="E29" s="47"/>
      <c r="F29" s="48"/>
      <c r="G29" s="16">
        <v>22</v>
      </c>
      <c r="H29" s="86"/>
    </row>
    <row r="30" spans="1:8" ht="12.75" customHeight="1">
      <c r="A30" s="75"/>
      <c r="B30" s="56"/>
      <c r="C30" s="17">
        <v>22</v>
      </c>
      <c r="D30" s="46" t="s">
        <v>67</v>
      </c>
      <c r="E30" s="47"/>
      <c r="F30" s="48"/>
      <c r="G30" s="16">
        <v>29</v>
      </c>
      <c r="H30" s="86"/>
    </row>
    <row r="31" spans="1:8" ht="12.75" customHeight="1">
      <c r="A31" s="75">
        <v>5</v>
      </c>
      <c r="B31" s="71" t="s">
        <v>90</v>
      </c>
      <c r="C31" s="17">
        <v>23</v>
      </c>
      <c r="D31" s="46" t="s">
        <v>37</v>
      </c>
      <c r="E31" s="47"/>
      <c r="F31" s="48"/>
      <c r="G31" s="16">
        <v>51</v>
      </c>
      <c r="H31" s="83">
        <f>G36+G35+G34+G33+G32+G31</f>
        <v>405</v>
      </c>
    </row>
    <row r="32" spans="1:8" ht="12.75" customHeight="1">
      <c r="A32" s="75"/>
      <c r="B32" s="56"/>
      <c r="C32" s="17">
        <v>24</v>
      </c>
      <c r="D32" s="46" t="s">
        <v>38</v>
      </c>
      <c r="E32" s="47"/>
      <c r="F32" s="48"/>
      <c r="G32" s="16">
        <v>89</v>
      </c>
      <c r="H32" s="83"/>
    </row>
    <row r="33" spans="1:8" ht="12.75" customHeight="1">
      <c r="A33" s="75"/>
      <c r="B33" s="56"/>
      <c r="C33" s="17">
        <v>25</v>
      </c>
      <c r="D33" s="46" t="s">
        <v>39</v>
      </c>
      <c r="E33" s="47"/>
      <c r="F33" s="48"/>
      <c r="G33" s="16">
        <v>33</v>
      </c>
      <c r="H33" s="83"/>
    </row>
    <row r="34" spans="1:8" ht="12.75" customHeight="1">
      <c r="A34" s="75"/>
      <c r="B34" s="56"/>
      <c r="C34" s="17">
        <v>26</v>
      </c>
      <c r="D34" s="46" t="s">
        <v>85</v>
      </c>
      <c r="E34" s="47"/>
      <c r="F34" s="48"/>
      <c r="G34" s="16">
        <v>28</v>
      </c>
      <c r="H34" s="83"/>
    </row>
    <row r="35" spans="1:8" ht="12.75" customHeight="1">
      <c r="A35" s="75"/>
      <c r="B35" s="56"/>
      <c r="C35" s="17">
        <v>27</v>
      </c>
      <c r="D35" s="46" t="s">
        <v>40</v>
      </c>
      <c r="E35" s="47"/>
      <c r="F35" s="48"/>
      <c r="G35" s="16">
        <v>183</v>
      </c>
      <c r="H35" s="83"/>
    </row>
    <row r="36" spans="1:8" ht="12.75" customHeight="1">
      <c r="A36" s="75"/>
      <c r="B36" s="56"/>
      <c r="C36" s="17">
        <v>28</v>
      </c>
      <c r="D36" s="46" t="s">
        <v>41</v>
      </c>
      <c r="E36" s="47"/>
      <c r="F36" s="48"/>
      <c r="G36" s="16">
        <v>21</v>
      </c>
      <c r="H36" s="83"/>
    </row>
    <row r="37" spans="1:8" ht="12.75" customHeight="1">
      <c r="A37" s="75">
        <v>6</v>
      </c>
      <c r="B37" s="71" t="s">
        <v>91</v>
      </c>
      <c r="C37" s="17">
        <v>29</v>
      </c>
      <c r="D37" s="46" t="s">
        <v>83</v>
      </c>
      <c r="E37" s="47"/>
      <c r="F37" s="48"/>
      <c r="G37" s="16">
        <v>27</v>
      </c>
      <c r="H37" s="84">
        <f>G39+G38+G37</f>
        <v>213</v>
      </c>
    </row>
    <row r="38" spans="1:8" ht="12.75" customHeight="1">
      <c r="A38" s="75"/>
      <c r="B38" s="56"/>
      <c r="C38" s="17">
        <v>30</v>
      </c>
      <c r="D38" s="46" t="s">
        <v>42</v>
      </c>
      <c r="E38" s="47"/>
      <c r="F38" s="48"/>
      <c r="G38" s="16">
        <v>143</v>
      </c>
      <c r="H38" s="84"/>
    </row>
    <row r="39" spans="1:8" ht="12.75" customHeight="1">
      <c r="A39" s="75"/>
      <c r="B39" s="56"/>
      <c r="C39" s="17">
        <v>31</v>
      </c>
      <c r="D39" s="46" t="s">
        <v>84</v>
      </c>
      <c r="E39" s="47"/>
      <c r="F39" s="48"/>
      <c r="G39" s="16">
        <v>43</v>
      </c>
      <c r="H39" s="84"/>
    </row>
    <row r="40" spans="1:8" ht="12.75" customHeight="1">
      <c r="A40" s="75">
        <v>7</v>
      </c>
      <c r="B40" s="71" t="s">
        <v>92</v>
      </c>
      <c r="C40" s="17">
        <v>32</v>
      </c>
      <c r="D40" s="46" t="s">
        <v>80</v>
      </c>
      <c r="E40" s="47"/>
      <c r="F40" s="48"/>
      <c r="G40" s="16">
        <v>268</v>
      </c>
      <c r="H40" s="85">
        <f>G42+G41+G40</f>
        <v>427</v>
      </c>
    </row>
    <row r="41" spans="1:8" ht="12.75" customHeight="1">
      <c r="A41" s="75"/>
      <c r="B41" s="56"/>
      <c r="C41" s="17">
        <v>33</v>
      </c>
      <c r="D41" s="46" t="s">
        <v>81</v>
      </c>
      <c r="E41" s="47"/>
      <c r="F41" s="48"/>
      <c r="G41" s="16">
        <v>129</v>
      </c>
      <c r="H41" s="85"/>
    </row>
    <row r="42" spans="1:8" ht="12.75" customHeight="1">
      <c r="A42" s="75"/>
      <c r="B42" s="56"/>
      <c r="C42" s="17">
        <v>34</v>
      </c>
      <c r="D42" s="46" t="s">
        <v>82</v>
      </c>
      <c r="E42" s="47"/>
      <c r="F42" s="48"/>
      <c r="G42" s="16">
        <v>30</v>
      </c>
      <c r="H42" s="85"/>
    </row>
    <row r="43" spans="1:8" ht="12.75" customHeight="1">
      <c r="A43" s="75">
        <v>8</v>
      </c>
      <c r="B43" s="71" t="s">
        <v>93</v>
      </c>
      <c r="C43" s="17">
        <v>35</v>
      </c>
      <c r="D43" s="46" t="s">
        <v>43</v>
      </c>
      <c r="E43" s="47"/>
      <c r="F43" s="48"/>
      <c r="G43" s="16">
        <v>72</v>
      </c>
      <c r="H43" s="86">
        <f>G46+G45+G44+G43</f>
        <v>203</v>
      </c>
    </row>
    <row r="44" spans="1:8" ht="12.75" customHeight="1">
      <c r="A44" s="75"/>
      <c r="B44" s="56"/>
      <c r="C44" s="17">
        <v>36</v>
      </c>
      <c r="D44" s="46" t="s">
        <v>79</v>
      </c>
      <c r="E44" s="47"/>
      <c r="F44" s="48"/>
      <c r="G44" s="16">
        <v>26</v>
      </c>
      <c r="H44" s="86"/>
    </row>
    <row r="45" spans="1:8" ht="12.75" customHeight="1">
      <c r="A45" s="75"/>
      <c r="B45" s="56"/>
      <c r="C45" s="17">
        <v>37</v>
      </c>
      <c r="D45" s="46" t="s">
        <v>78</v>
      </c>
      <c r="E45" s="47"/>
      <c r="F45" s="48"/>
      <c r="G45" s="16">
        <v>55</v>
      </c>
      <c r="H45" s="86"/>
    </row>
    <row r="46" spans="1:8" ht="12.75" customHeight="1">
      <c r="A46" s="75"/>
      <c r="B46" s="56"/>
      <c r="C46" s="17">
        <v>38</v>
      </c>
      <c r="D46" s="46" t="s">
        <v>44</v>
      </c>
      <c r="E46" s="47"/>
      <c r="F46" s="48"/>
      <c r="G46" s="16">
        <v>50</v>
      </c>
      <c r="H46" s="86"/>
    </row>
    <row r="47" spans="1:8" ht="12.75" customHeight="1">
      <c r="A47" s="75">
        <v>9</v>
      </c>
      <c r="B47" s="71" t="s">
        <v>94</v>
      </c>
      <c r="C47" s="17">
        <v>39</v>
      </c>
      <c r="D47" s="46" t="s">
        <v>45</v>
      </c>
      <c r="E47" s="47"/>
      <c r="F47" s="48"/>
      <c r="G47" s="16">
        <v>56</v>
      </c>
      <c r="H47" s="83">
        <f>G48+G47</f>
        <v>333</v>
      </c>
    </row>
    <row r="48" spans="1:8" ht="12.75" customHeight="1">
      <c r="A48" s="75"/>
      <c r="B48" s="56"/>
      <c r="C48" s="17">
        <v>40</v>
      </c>
      <c r="D48" s="46" t="s">
        <v>46</v>
      </c>
      <c r="E48" s="47"/>
      <c r="F48" s="48"/>
      <c r="G48" s="16">
        <v>277</v>
      </c>
      <c r="H48" s="83"/>
    </row>
    <row r="49" spans="1:8" ht="12.75" customHeight="1">
      <c r="A49" s="75">
        <v>10</v>
      </c>
      <c r="B49" s="71" t="s">
        <v>95</v>
      </c>
      <c r="C49" s="17">
        <v>41</v>
      </c>
      <c r="D49" s="46" t="s">
        <v>47</v>
      </c>
      <c r="E49" s="47"/>
      <c r="F49" s="48"/>
      <c r="G49" s="16">
        <v>35</v>
      </c>
      <c r="H49" s="84">
        <f>G52+G51+G50+G49</f>
        <v>143</v>
      </c>
    </row>
    <row r="50" spans="1:8" ht="12.75" customHeight="1">
      <c r="A50" s="75"/>
      <c r="B50" s="56"/>
      <c r="C50" s="17">
        <v>42</v>
      </c>
      <c r="D50" s="46" t="s">
        <v>48</v>
      </c>
      <c r="E50" s="47"/>
      <c r="F50" s="48"/>
      <c r="G50" s="16">
        <v>32</v>
      </c>
      <c r="H50" s="84"/>
    </row>
    <row r="51" spans="1:8" ht="12.75" customHeight="1">
      <c r="A51" s="75"/>
      <c r="B51" s="56"/>
      <c r="C51" s="17">
        <v>43</v>
      </c>
      <c r="D51" s="46" t="s">
        <v>49</v>
      </c>
      <c r="E51" s="47"/>
      <c r="F51" s="48"/>
      <c r="G51" s="16">
        <v>35</v>
      </c>
      <c r="H51" s="84"/>
    </row>
    <row r="52" spans="1:8" ht="12.75" customHeight="1">
      <c r="A52" s="75"/>
      <c r="B52" s="56"/>
      <c r="C52" s="17">
        <v>44</v>
      </c>
      <c r="D52" s="46" t="s">
        <v>77</v>
      </c>
      <c r="E52" s="47"/>
      <c r="F52" s="48"/>
      <c r="G52" s="16">
        <v>41</v>
      </c>
      <c r="H52" s="84"/>
    </row>
    <row r="53" spans="1:8" ht="12.75" customHeight="1">
      <c r="A53" s="75">
        <v>11</v>
      </c>
      <c r="B53" s="71" t="s">
        <v>96</v>
      </c>
      <c r="C53" s="17">
        <v>45</v>
      </c>
      <c r="D53" s="46" t="s">
        <v>50</v>
      </c>
      <c r="E53" s="47"/>
      <c r="F53" s="48"/>
      <c r="G53" s="16">
        <v>51</v>
      </c>
      <c r="H53" s="85">
        <f>G55+G54+G53</f>
        <v>397</v>
      </c>
    </row>
    <row r="54" spans="1:8" ht="12.75" customHeight="1">
      <c r="A54" s="75"/>
      <c r="B54" s="56"/>
      <c r="C54" s="17">
        <v>46</v>
      </c>
      <c r="D54" s="46" t="s">
        <v>52</v>
      </c>
      <c r="E54" s="47"/>
      <c r="F54" s="48"/>
      <c r="G54" s="16">
        <v>71</v>
      </c>
      <c r="H54" s="85"/>
    </row>
    <row r="55" spans="1:8" ht="12.75" customHeight="1">
      <c r="A55" s="75"/>
      <c r="B55" s="56"/>
      <c r="C55" s="17">
        <v>47</v>
      </c>
      <c r="D55" s="46" t="s">
        <v>51</v>
      </c>
      <c r="E55" s="47"/>
      <c r="F55" s="48"/>
      <c r="G55" s="16">
        <v>275</v>
      </c>
      <c r="H55" s="85"/>
    </row>
    <row r="56" spans="1:8" ht="12.75" customHeight="1">
      <c r="A56" s="75">
        <v>12</v>
      </c>
      <c r="B56" s="56" t="s">
        <v>76</v>
      </c>
      <c r="C56" s="17">
        <v>48</v>
      </c>
      <c r="D56" s="46" t="s">
        <v>74</v>
      </c>
      <c r="E56" s="47"/>
      <c r="F56" s="48"/>
      <c r="G56" s="16">
        <v>56</v>
      </c>
      <c r="H56" s="86">
        <f>G59+G58+G57+G56</f>
        <v>190</v>
      </c>
    </row>
    <row r="57" spans="1:8" ht="12.75" customHeight="1">
      <c r="A57" s="75"/>
      <c r="B57" s="56"/>
      <c r="C57" s="17">
        <v>49</v>
      </c>
      <c r="D57" s="46" t="s">
        <v>53</v>
      </c>
      <c r="E57" s="47"/>
      <c r="F57" s="48"/>
      <c r="G57" s="16">
        <v>45</v>
      </c>
      <c r="H57" s="86"/>
    </row>
    <row r="58" spans="1:8" ht="12.75" customHeight="1">
      <c r="A58" s="75"/>
      <c r="B58" s="56"/>
      <c r="C58" s="17">
        <v>50</v>
      </c>
      <c r="D58" s="46" t="s">
        <v>54</v>
      </c>
      <c r="E58" s="47"/>
      <c r="F58" s="48"/>
      <c r="G58" s="16">
        <v>44</v>
      </c>
      <c r="H58" s="86"/>
    </row>
    <row r="59" spans="1:8" ht="12.75" customHeight="1">
      <c r="A59" s="75"/>
      <c r="B59" s="56"/>
      <c r="C59" s="17">
        <v>51</v>
      </c>
      <c r="D59" s="46" t="s">
        <v>75</v>
      </c>
      <c r="E59" s="47"/>
      <c r="F59" s="48"/>
      <c r="G59" s="16">
        <v>45</v>
      </c>
      <c r="H59" s="86"/>
    </row>
    <row r="60" spans="1:8" ht="38.25" customHeight="1">
      <c r="A60" s="15">
        <v>13</v>
      </c>
      <c r="B60" s="13" t="s">
        <v>100</v>
      </c>
      <c r="C60" s="17">
        <v>52</v>
      </c>
      <c r="D60" s="46" t="s">
        <v>73</v>
      </c>
      <c r="E60" s="47"/>
      <c r="F60" s="48"/>
      <c r="G60" s="16">
        <v>24</v>
      </c>
      <c r="H60" s="18">
        <v>24</v>
      </c>
    </row>
    <row r="61" spans="1:8" ht="12.75" customHeight="1">
      <c r="A61" s="75">
        <v>14</v>
      </c>
      <c r="B61" s="71" t="s">
        <v>99</v>
      </c>
      <c r="C61" s="17">
        <v>53</v>
      </c>
      <c r="D61" s="46" t="s">
        <v>55</v>
      </c>
      <c r="E61" s="47"/>
      <c r="F61" s="48"/>
      <c r="G61" s="16">
        <v>31</v>
      </c>
      <c r="H61" s="84">
        <f>G63+G62+G61</f>
        <v>107</v>
      </c>
    </row>
    <row r="62" spans="1:8" ht="12.75" customHeight="1">
      <c r="A62" s="75"/>
      <c r="B62" s="56"/>
      <c r="C62" s="17">
        <v>54</v>
      </c>
      <c r="D62" s="46" t="s">
        <v>72</v>
      </c>
      <c r="E62" s="47"/>
      <c r="F62" s="48"/>
      <c r="G62" s="16">
        <v>47</v>
      </c>
      <c r="H62" s="84"/>
    </row>
    <row r="63" spans="1:8" ht="12.75" customHeight="1">
      <c r="A63" s="75"/>
      <c r="B63" s="56"/>
      <c r="C63" s="17">
        <v>55</v>
      </c>
      <c r="D63" s="46" t="s">
        <v>56</v>
      </c>
      <c r="E63" s="47"/>
      <c r="F63" s="48"/>
      <c r="G63" s="16">
        <v>29</v>
      </c>
      <c r="H63" s="84"/>
    </row>
    <row r="64" spans="1:8" ht="12.75" customHeight="1">
      <c r="A64" s="75">
        <v>15</v>
      </c>
      <c r="B64" s="71" t="s">
        <v>98</v>
      </c>
      <c r="C64" s="17">
        <v>56</v>
      </c>
      <c r="D64" s="46" t="s">
        <v>71</v>
      </c>
      <c r="E64" s="47"/>
      <c r="F64" s="48"/>
      <c r="G64" s="16">
        <v>37</v>
      </c>
      <c r="H64" s="85">
        <f>G64+G65</f>
        <v>79</v>
      </c>
    </row>
    <row r="65" spans="1:8" ht="12.75" customHeight="1">
      <c r="A65" s="75"/>
      <c r="B65" s="56"/>
      <c r="C65" s="17">
        <v>57</v>
      </c>
      <c r="D65" s="46" t="s">
        <v>57</v>
      </c>
      <c r="E65" s="47"/>
      <c r="F65" s="48"/>
      <c r="G65" s="16">
        <v>42</v>
      </c>
      <c r="H65" s="85"/>
    </row>
    <row r="66" spans="1:8" ht="12.75" customHeight="1" thickBot="1">
      <c r="A66" s="15">
        <v>16</v>
      </c>
      <c r="B66" s="8" t="s">
        <v>69</v>
      </c>
      <c r="C66" s="17">
        <v>58</v>
      </c>
      <c r="D66" s="46" t="s">
        <v>58</v>
      </c>
      <c r="E66" s="47"/>
      <c r="F66" s="48"/>
      <c r="G66" s="16">
        <v>44</v>
      </c>
      <c r="H66" s="19">
        <v>44</v>
      </c>
    </row>
    <row r="67" spans="1:8" ht="25.5" customHeight="1" thickTop="1" thickBot="1">
      <c r="A67" s="15">
        <v>17</v>
      </c>
      <c r="B67" s="13" t="s">
        <v>97</v>
      </c>
      <c r="C67" s="17">
        <v>59</v>
      </c>
      <c r="D67" s="46" t="s">
        <v>70</v>
      </c>
      <c r="E67" s="47"/>
      <c r="F67" s="48"/>
      <c r="G67" s="16">
        <v>55</v>
      </c>
      <c r="H67" s="20">
        <v>55</v>
      </c>
    </row>
    <row r="68" spans="1:8" ht="12.75" customHeight="1" thickTop="1">
      <c r="A68" s="75">
        <v>18</v>
      </c>
      <c r="B68" s="56" t="s">
        <v>59</v>
      </c>
      <c r="C68" s="17">
        <v>60</v>
      </c>
      <c r="D68" s="70" t="s">
        <v>101</v>
      </c>
      <c r="E68" s="47"/>
      <c r="F68" s="48"/>
      <c r="G68" s="16">
        <v>50</v>
      </c>
      <c r="H68" s="83">
        <f>G68+G69</f>
        <v>133</v>
      </c>
    </row>
    <row r="69" spans="1:8" ht="12.75" customHeight="1">
      <c r="A69" s="75"/>
      <c r="B69" s="56"/>
      <c r="C69" s="17">
        <v>61</v>
      </c>
      <c r="D69" s="46" t="s">
        <v>60</v>
      </c>
      <c r="E69" s="47"/>
      <c r="F69" s="48"/>
      <c r="G69" s="16">
        <v>83</v>
      </c>
      <c r="H69" s="83"/>
    </row>
    <row r="70" spans="1:8" ht="12.75" customHeight="1">
      <c r="A70" s="15">
        <v>19</v>
      </c>
      <c r="B70" s="8" t="s">
        <v>68</v>
      </c>
      <c r="C70" s="17">
        <v>62</v>
      </c>
      <c r="D70" s="46" t="s">
        <v>61</v>
      </c>
      <c r="E70" s="47"/>
      <c r="F70" s="48"/>
      <c r="G70" s="16">
        <v>50</v>
      </c>
      <c r="H70" s="21">
        <v>50</v>
      </c>
    </row>
    <row r="71" spans="1:8" ht="19.5" thickBot="1">
      <c r="A71" s="80" t="s">
        <v>21</v>
      </c>
      <c r="B71" s="80"/>
      <c r="C71" s="27">
        <v>62</v>
      </c>
      <c r="D71" s="81">
        <f>SUM(G9:G70)</f>
        <v>3995</v>
      </c>
      <c r="E71" s="81"/>
      <c r="F71" s="81"/>
      <c r="G71" s="82"/>
      <c r="H71" s="28">
        <v>3995</v>
      </c>
    </row>
    <row r="72" spans="1:8">
      <c r="B72" s="9"/>
      <c r="D72" s="5"/>
      <c r="E72" s="5"/>
      <c r="F72" s="5"/>
    </row>
    <row r="73" spans="1:8">
      <c r="B73" s="9"/>
    </row>
  </sheetData>
  <mergeCells count="113">
    <mergeCell ref="A49:A52"/>
    <mergeCell ref="A53:A55"/>
    <mergeCell ref="A56:A59"/>
    <mergeCell ref="A61:A63"/>
    <mergeCell ref="A64:A65"/>
    <mergeCell ref="A68:A69"/>
    <mergeCell ref="A71:B71"/>
    <mergeCell ref="D71:G71"/>
    <mergeCell ref="H9:H12"/>
    <mergeCell ref="H13:H18"/>
    <mergeCell ref="H19:H24"/>
    <mergeCell ref="H25:H30"/>
    <mergeCell ref="H31:H36"/>
    <mergeCell ref="H37:H39"/>
    <mergeCell ref="H40:H42"/>
    <mergeCell ref="H43:H46"/>
    <mergeCell ref="H47:H48"/>
    <mergeCell ref="H49:H52"/>
    <mergeCell ref="H53:H55"/>
    <mergeCell ref="H56:H59"/>
    <mergeCell ref="H61:H63"/>
    <mergeCell ref="H64:H65"/>
    <mergeCell ref="H68:H69"/>
    <mergeCell ref="A9:A12"/>
    <mergeCell ref="A19:A24"/>
    <mergeCell ref="A25:A30"/>
    <mergeCell ref="A31:A36"/>
    <mergeCell ref="A37:A39"/>
    <mergeCell ref="A40:A42"/>
    <mergeCell ref="A43:A46"/>
    <mergeCell ref="A47:A48"/>
    <mergeCell ref="F3:F6"/>
    <mergeCell ref="C4:D6"/>
    <mergeCell ref="D8:F8"/>
    <mergeCell ref="B19:B24"/>
    <mergeCell ref="D19:F19"/>
    <mergeCell ref="D20:F20"/>
    <mergeCell ref="D23:F23"/>
    <mergeCell ref="D24:F24"/>
    <mergeCell ref="D21:F21"/>
    <mergeCell ref="D22:F22"/>
    <mergeCell ref="D28:F28"/>
    <mergeCell ref="D29:F29"/>
    <mergeCell ref="B25:B30"/>
    <mergeCell ref="D25:F25"/>
    <mergeCell ref="D26:F26"/>
    <mergeCell ref="D27:F27"/>
    <mergeCell ref="A1:Q1"/>
    <mergeCell ref="D11:F11"/>
    <mergeCell ref="D12:F12"/>
    <mergeCell ref="B9:B12"/>
    <mergeCell ref="D9:F9"/>
    <mergeCell ref="D10:F10"/>
    <mergeCell ref="D16:F16"/>
    <mergeCell ref="D17:F17"/>
    <mergeCell ref="B13:B18"/>
    <mergeCell ref="D13:F13"/>
    <mergeCell ref="D14:F14"/>
    <mergeCell ref="D15:F15"/>
    <mergeCell ref="D18:F18"/>
    <mergeCell ref="A13:A18"/>
    <mergeCell ref="B31:B36"/>
    <mergeCell ref="D31:F31"/>
    <mergeCell ref="D32:F32"/>
    <mergeCell ref="D30:F30"/>
    <mergeCell ref="D35:F35"/>
    <mergeCell ref="D36:F36"/>
    <mergeCell ref="D33:F33"/>
    <mergeCell ref="D34:F34"/>
    <mergeCell ref="B37:B39"/>
    <mergeCell ref="D37:F37"/>
    <mergeCell ref="D38:F38"/>
    <mergeCell ref="D39:F39"/>
    <mergeCell ref="B40:B42"/>
    <mergeCell ref="D40:F40"/>
    <mergeCell ref="D41:F41"/>
    <mergeCell ref="D42:F42"/>
    <mergeCell ref="D46:F46"/>
    <mergeCell ref="B43:B46"/>
    <mergeCell ref="D43:F43"/>
    <mergeCell ref="D44:F44"/>
    <mergeCell ref="D45:F45"/>
    <mergeCell ref="B47:B48"/>
    <mergeCell ref="D47:F47"/>
    <mergeCell ref="D48:F48"/>
    <mergeCell ref="D52:F52"/>
    <mergeCell ref="B49:B52"/>
    <mergeCell ref="D49:F49"/>
    <mergeCell ref="D50:F50"/>
    <mergeCell ref="D51:F51"/>
    <mergeCell ref="B56:B59"/>
    <mergeCell ref="D56:F56"/>
    <mergeCell ref="D57:F57"/>
    <mergeCell ref="D55:F55"/>
    <mergeCell ref="B53:B55"/>
    <mergeCell ref="D53:F53"/>
    <mergeCell ref="D54:F54"/>
    <mergeCell ref="D67:F67"/>
    <mergeCell ref="D66:F66"/>
    <mergeCell ref="D70:F70"/>
    <mergeCell ref="D69:F69"/>
    <mergeCell ref="B68:B69"/>
    <mergeCell ref="D68:F68"/>
    <mergeCell ref="D60:F60"/>
    <mergeCell ref="D58:F58"/>
    <mergeCell ref="D59:F59"/>
    <mergeCell ref="B64:B65"/>
    <mergeCell ref="D64:F64"/>
    <mergeCell ref="D65:F65"/>
    <mergeCell ref="D63:F63"/>
    <mergeCell ref="B61:B63"/>
    <mergeCell ref="D61:F61"/>
    <mergeCell ref="D62:F6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9"/>
  <sheetViews>
    <sheetView topLeftCell="A13" workbookViewId="0">
      <selection activeCell="I35" sqref="I35"/>
    </sheetView>
  </sheetViews>
  <sheetFormatPr defaultRowHeight="12.75"/>
  <cols>
    <col min="2" max="2" width="36.5703125" customWidth="1"/>
    <col min="7" max="7" width="17.42578125" customWidth="1"/>
    <col min="8" max="8" width="34.5703125" customWidth="1"/>
  </cols>
  <sheetData>
    <row r="1" spans="1:17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>
      <c r="A2" s="11"/>
      <c r="B2" s="11"/>
      <c r="C2" s="14"/>
      <c r="D2" s="11"/>
      <c r="E2" s="11"/>
      <c r="F2" s="11"/>
      <c r="G2" s="14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8">
      <c r="A3" s="11"/>
      <c r="B3" s="29" t="s">
        <v>104</v>
      </c>
      <c r="C3" s="30"/>
      <c r="D3" s="11"/>
      <c r="E3" s="11"/>
      <c r="F3" s="76" t="s">
        <v>2</v>
      </c>
      <c r="G3" s="14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35"/>
      <c r="D4" s="35"/>
      <c r="E4" s="11"/>
      <c r="F4" s="73"/>
      <c r="G4" s="14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/>
      <c r="B5" s="11"/>
      <c r="C5" s="35"/>
      <c r="D5" s="35"/>
      <c r="E5" s="11"/>
      <c r="F5" s="73"/>
      <c r="G5" s="14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>
      <c r="A6" s="11"/>
      <c r="B6" s="11"/>
      <c r="C6" s="35"/>
      <c r="D6" s="35"/>
      <c r="E6" s="11"/>
      <c r="F6" s="73"/>
      <c r="G6" s="14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3.5" thickBot="1">
      <c r="A7" s="11"/>
      <c r="B7" s="11"/>
      <c r="C7" s="14"/>
      <c r="D7" s="11"/>
      <c r="E7" s="11"/>
      <c r="F7" s="11"/>
      <c r="G7" s="14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57" thickBot="1">
      <c r="A8" s="22" t="s">
        <v>102</v>
      </c>
      <c r="B8" s="23" t="s">
        <v>107</v>
      </c>
      <c r="C8" s="24" t="s">
        <v>105</v>
      </c>
      <c r="D8" s="77" t="s">
        <v>106</v>
      </c>
      <c r="E8" s="78"/>
      <c r="F8" s="79"/>
      <c r="G8" s="25" t="s">
        <v>103</v>
      </c>
      <c r="H8" s="26" t="s">
        <v>108</v>
      </c>
      <c r="I8" s="11"/>
      <c r="J8" s="11"/>
      <c r="K8" s="11"/>
      <c r="L8" s="11"/>
      <c r="M8" s="11"/>
      <c r="N8" s="11"/>
      <c r="O8" s="11"/>
      <c r="P8" s="11"/>
      <c r="Q8" s="11"/>
    </row>
    <row r="9" spans="1:17" ht="12.75" customHeight="1">
      <c r="A9" s="75">
        <v>2</v>
      </c>
      <c r="B9" s="71" t="s">
        <v>87</v>
      </c>
      <c r="C9" s="17">
        <v>5</v>
      </c>
      <c r="D9" s="87" t="s">
        <v>64</v>
      </c>
      <c r="E9" s="39"/>
      <c r="F9" s="40"/>
      <c r="G9" s="16">
        <v>122</v>
      </c>
      <c r="H9" s="84">
        <f>G14+G13+G12+G11+G10+G9</f>
        <v>482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 ht="12.75" customHeight="1">
      <c r="A10" s="75"/>
      <c r="B10" s="71"/>
      <c r="C10" s="17">
        <v>6</v>
      </c>
      <c r="D10" s="87" t="s">
        <v>23</v>
      </c>
      <c r="E10" s="39"/>
      <c r="F10" s="40"/>
      <c r="G10" s="16">
        <v>117</v>
      </c>
      <c r="H10" s="84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2.75" customHeight="1">
      <c r="A11" s="75"/>
      <c r="B11" s="71"/>
      <c r="C11" s="17">
        <v>7</v>
      </c>
      <c r="D11" s="87" t="s">
        <v>24</v>
      </c>
      <c r="E11" s="39"/>
      <c r="F11" s="40"/>
      <c r="G11" s="16">
        <v>47</v>
      </c>
      <c r="H11" s="84"/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2.75" customHeight="1">
      <c r="A12" s="75"/>
      <c r="B12" s="71"/>
      <c r="C12" s="17">
        <v>8</v>
      </c>
      <c r="D12" s="87" t="s">
        <v>25</v>
      </c>
      <c r="E12" s="39"/>
      <c r="F12" s="40"/>
      <c r="G12" s="16">
        <v>123</v>
      </c>
      <c r="H12" s="84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2.75" customHeight="1">
      <c r="A13" s="75"/>
      <c r="B13" s="71"/>
      <c r="C13" s="17">
        <v>9</v>
      </c>
      <c r="D13" s="87" t="s">
        <v>26</v>
      </c>
      <c r="E13" s="39"/>
      <c r="F13" s="40"/>
      <c r="G13" s="16">
        <v>52</v>
      </c>
      <c r="H13" s="84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2.75" customHeight="1">
      <c r="A14" s="75"/>
      <c r="B14" s="71"/>
      <c r="C14" s="17">
        <v>10</v>
      </c>
      <c r="D14" s="87" t="s">
        <v>27</v>
      </c>
      <c r="E14" s="39"/>
      <c r="F14" s="40"/>
      <c r="G14" s="16">
        <v>21</v>
      </c>
      <c r="H14" s="84"/>
      <c r="I14" s="11"/>
      <c r="J14" s="11"/>
      <c r="K14" s="11"/>
      <c r="L14" s="11"/>
      <c r="M14" s="11"/>
      <c r="N14" s="11"/>
      <c r="O14" s="11"/>
      <c r="P14" s="11"/>
      <c r="Q14" s="11"/>
    </row>
    <row r="15" spans="1:17">
      <c r="A15" s="75">
        <v>3</v>
      </c>
      <c r="B15" s="71" t="s">
        <v>88</v>
      </c>
      <c r="C15" s="17">
        <v>11</v>
      </c>
      <c r="D15" s="46" t="s">
        <v>28</v>
      </c>
      <c r="E15" s="47"/>
      <c r="F15" s="48"/>
      <c r="G15" s="16">
        <v>35</v>
      </c>
      <c r="H15" s="85">
        <f>G20+G19+G18+G17+G16+G15</f>
        <v>202</v>
      </c>
      <c r="I15" s="11"/>
      <c r="J15" s="11"/>
      <c r="K15" s="11"/>
      <c r="L15" s="11"/>
      <c r="M15" s="11"/>
      <c r="N15" s="11"/>
      <c r="O15" s="11"/>
      <c r="P15" s="11"/>
      <c r="Q15" s="11"/>
    </row>
    <row r="16" spans="1:17">
      <c r="A16" s="75"/>
      <c r="B16" s="56"/>
      <c r="C16" s="17">
        <v>12</v>
      </c>
      <c r="D16" s="46" t="s">
        <v>65</v>
      </c>
      <c r="E16" s="47"/>
      <c r="F16" s="48"/>
      <c r="G16" s="16">
        <v>35</v>
      </c>
      <c r="H16" s="85"/>
      <c r="I16" s="11"/>
      <c r="J16" s="11"/>
      <c r="K16" s="11"/>
      <c r="L16" s="11"/>
      <c r="M16" s="11"/>
      <c r="N16" s="11"/>
      <c r="O16" s="11"/>
      <c r="P16" s="11"/>
      <c r="Q16" s="11"/>
    </row>
    <row r="17" spans="1:17">
      <c r="A17" s="75"/>
      <c r="B17" s="56"/>
      <c r="C17" s="17">
        <v>13</v>
      </c>
      <c r="D17" s="46" t="s">
        <v>29</v>
      </c>
      <c r="E17" s="47"/>
      <c r="F17" s="48"/>
      <c r="G17" s="16">
        <v>39</v>
      </c>
      <c r="H17" s="85"/>
      <c r="I17" s="11"/>
      <c r="J17" s="11"/>
      <c r="K17" s="11"/>
      <c r="L17" s="11"/>
      <c r="M17" s="11"/>
      <c r="N17" s="11"/>
      <c r="O17" s="11"/>
      <c r="P17" s="11"/>
      <c r="Q17" s="11"/>
    </row>
    <row r="18" spans="1:17">
      <c r="A18" s="75"/>
      <c r="B18" s="56"/>
      <c r="C18" s="17">
        <v>14</v>
      </c>
      <c r="D18" s="46" t="s">
        <v>30</v>
      </c>
      <c r="E18" s="47"/>
      <c r="F18" s="48"/>
      <c r="G18" s="16">
        <v>22</v>
      </c>
      <c r="H18" s="85"/>
      <c r="I18" s="11"/>
      <c r="J18" s="11"/>
      <c r="K18" s="11"/>
      <c r="L18" s="11"/>
      <c r="M18" s="11"/>
      <c r="N18" s="11"/>
      <c r="O18" s="11"/>
      <c r="P18" s="11"/>
      <c r="Q18" s="11"/>
    </row>
    <row r="19" spans="1:17">
      <c r="A19" s="75"/>
      <c r="B19" s="56"/>
      <c r="C19" s="17">
        <v>15</v>
      </c>
      <c r="D19" s="46" t="s">
        <v>31</v>
      </c>
      <c r="E19" s="47"/>
      <c r="F19" s="48"/>
      <c r="G19" s="16">
        <v>31</v>
      </c>
      <c r="H19" s="85"/>
      <c r="I19" s="11"/>
      <c r="J19" s="11"/>
      <c r="K19" s="11"/>
      <c r="L19" s="11"/>
      <c r="M19" s="11"/>
      <c r="N19" s="11"/>
      <c r="O19" s="11"/>
      <c r="P19" s="11"/>
      <c r="Q19" s="11"/>
    </row>
    <row r="20" spans="1:17">
      <c r="A20" s="75"/>
      <c r="B20" s="56"/>
      <c r="C20" s="17">
        <v>16</v>
      </c>
      <c r="D20" s="46" t="s">
        <v>66</v>
      </c>
      <c r="E20" s="47"/>
      <c r="F20" s="48"/>
      <c r="G20" s="16">
        <v>40</v>
      </c>
      <c r="H20" s="85"/>
      <c r="I20" s="11"/>
      <c r="J20" s="11"/>
      <c r="K20" s="11"/>
      <c r="L20" s="11"/>
      <c r="M20" s="11"/>
      <c r="N20" s="11"/>
      <c r="O20" s="11"/>
      <c r="P20" s="11"/>
      <c r="Q20" s="11"/>
    </row>
    <row r="21" spans="1:17">
      <c r="A21" s="75">
        <v>4</v>
      </c>
      <c r="B21" s="71" t="s">
        <v>89</v>
      </c>
      <c r="C21" s="17">
        <v>17</v>
      </c>
      <c r="D21" s="46" t="s">
        <v>32</v>
      </c>
      <c r="E21" s="47"/>
      <c r="F21" s="48"/>
      <c r="G21" s="16">
        <v>74</v>
      </c>
      <c r="H21" s="86">
        <f>G26+G25+G24+G23+G22+G21</f>
        <v>273</v>
      </c>
      <c r="I21" s="11"/>
      <c r="J21" s="11"/>
      <c r="K21" s="11"/>
      <c r="L21" s="11"/>
      <c r="M21" s="11"/>
      <c r="N21" s="11"/>
      <c r="O21" s="11"/>
      <c r="P21" s="11"/>
      <c r="Q21" s="11"/>
    </row>
    <row r="22" spans="1:17">
      <c r="A22" s="75"/>
      <c r="B22" s="56"/>
      <c r="C22" s="17">
        <v>18</v>
      </c>
      <c r="D22" s="46" t="s">
        <v>33</v>
      </c>
      <c r="E22" s="47"/>
      <c r="F22" s="48"/>
      <c r="G22" s="16">
        <v>37</v>
      </c>
      <c r="H22" s="86"/>
      <c r="I22" s="11"/>
      <c r="J22" s="11"/>
      <c r="K22" s="11"/>
      <c r="L22" s="11"/>
      <c r="M22" s="11"/>
      <c r="N22" s="11"/>
      <c r="O22" s="11"/>
      <c r="P22" s="11"/>
      <c r="Q22" s="11"/>
    </row>
    <row r="23" spans="1:17">
      <c r="A23" s="75"/>
      <c r="B23" s="56"/>
      <c r="C23" s="17">
        <v>19</v>
      </c>
      <c r="D23" s="46" t="s">
        <v>34</v>
      </c>
      <c r="E23" s="47"/>
      <c r="F23" s="48"/>
      <c r="G23" s="16">
        <v>82</v>
      </c>
      <c r="H23" s="86"/>
      <c r="I23" s="11"/>
      <c r="J23" s="11"/>
      <c r="K23" s="11"/>
      <c r="L23" s="11"/>
      <c r="M23" s="11"/>
      <c r="N23" s="11"/>
      <c r="O23" s="11"/>
      <c r="P23" s="11"/>
      <c r="Q23" s="11"/>
    </row>
    <row r="24" spans="1:17">
      <c r="A24" s="75"/>
      <c r="B24" s="56"/>
      <c r="C24" s="17">
        <v>20</v>
      </c>
      <c r="D24" s="46" t="s">
        <v>35</v>
      </c>
      <c r="E24" s="47"/>
      <c r="F24" s="48"/>
      <c r="G24" s="16">
        <v>29</v>
      </c>
      <c r="H24" s="86"/>
      <c r="I24" s="11"/>
      <c r="J24" s="11"/>
      <c r="K24" s="11"/>
      <c r="L24" s="11"/>
      <c r="M24" s="11"/>
      <c r="N24" s="11"/>
      <c r="O24" s="11"/>
      <c r="P24" s="11"/>
      <c r="Q24" s="11"/>
    </row>
    <row r="25" spans="1:17">
      <c r="A25" s="75"/>
      <c r="B25" s="56"/>
      <c r="C25" s="17">
        <v>21</v>
      </c>
      <c r="D25" s="46" t="s">
        <v>36</v>
      </c>
      <c r="E25" s="47"/>
      <c r="F25" s="48"/>
      <c r="G25" s="16">
        <v>22</v>
      </c>
      <c r="H25" s="86"/>
      <c r="I25" s="11"/>
      <c r="J25" s="11"/>
      <c r="K25" s="11"/>
      <c r="L25" s="11"/>
      <c r="M25" s="11"/>
      <c r="N25" s="11"/>
      <c r="O25" s="11"/>
      <c r="P25" s="11"/>
      <c r="Q25" s="11"/>
    </row>
    <row r="26" spans="1:17">
      <c r="A26" s="75"/>
      <c r="B26" s="56"/>
      <c r="C26" s="17">
        <v>22</v>
      </c>
      <c r="D26" s="46" t="s">
        <v>67</v>
      </c>
      <c r="E26" s="47"/>
      <c r="F26" s="48"/>
      <c r="G26" s="16">
        <v>29</v>
      </c>
      <c r="H26" s="86"/>
      <c r="I26" s="11"/>
      <c r="J26" s="11"/>
      <c r="K26" s="11"/>
      <c r="L26" s="11"/>
      <c r="M26" s="11"/>
      <c r="N26" s="11"/>
      <c r="O26" s="11"/>
      <c r="P26" s="11"/>
      <c r="Q26" s="11"/>
    </row>
    <row r="27" spans="1:17">
      <c r="A27" s="75">
        <v>10</v>
      </c>
      <c r="B27" s="71" t="s">
        <v>95</v>
      </c>
      <c r="C27" s="17">
        <v>41</v>
      </c>
      <c r="D27" s="46" t="s">
        <v>47</v>
      </c>
      <c r="E27" s="47"/>
      <c r="F27" s="48"/>
      <c r="G27" s="16">
        <v>35</v>
      </c>
      <c r="H27" s="84">
        <f>G30+G29+G28+G27</f>
        <v>143</v>
      </c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A28" s="75"/>
      <c r="B28" s="56"/>
      <c r="C28" s="17">
        <v>42</v>
      </c>
      <c r="D28" s="46" t="s">
        <v>48</v>
      </c>
      <c r="E28" s="47"/>
      <c r="F28" s="48"/>
      <c r="G28" s="16">
        <v>32</v>
      </c>
      <c r="H28" s="84"/>
      <c r="I28" s="11"/>
      <c r="J28" s="11"/>
      <c r="K28" s="11"/>
      <c r="L28" s="11"/>
      <c r="M28" s="11"/>
      <c r="N28" s="11"/>
      <c r="O28" s="11"/>
      <c r="P28" s="11"/>
      <c r="Q28" s="11"/>
    </row>
    <row r="29" spans="1:17">
      <c r="A29" s="75"/>
      <c r="B29" s="56"/>
      <c r="C29" s="17">
        <v>43</v>
      </c>
      <c r="D29" s="46" t="s">
        <v>49</v>
      </c>
      <c r="E29" s="47"/>
      <c r="F29" s="48"/>
      <c r="G29" s="16">
        <v>35</v>
      </c>
      <c r="H29" s="84"/>
      <c r="I29" s="11"/>
      <c r="J29" s="11"/>
      <c r="K29" s="11"/>
      <c r="L29" s="11"/>
      <c r="M29" s="11"/>
      <c r="N29" s="11"/>
      <c r="O29" s="11"/>
      <c r="P29" s="11"/>
      <c r="Q29" s="11"/>
    </row>
    <row r="30" spans="1:17">
      <c r="A30" s="75"/>
      <c r="B30" s="56"/>
      <c r="C30" s="17">
        <v>44</v>
      </c>
      <c r="D30" s="46" t="s">
        <v>77</v>
      </c>
      <c r="E30" s="47"/>
      <c r="F30" s="48"/>
      <c r="G30" s="16">
        <v>41</v>
      </c>
      <c r="H30" s="84"/>
      <c r="I30" s="11"/>
      <c r="J30" s="11"/>
      <c r="K30" s="11"/>
      <c r="L30" s="11"/>
      <c r="M30" s="11"/>
      <c r="N30" s="11"/>
      <c r="O30" s="11"/>
      <c r="P30" s="11"/>
      <c r="Q30" s="11"/>
    </row>
    <row r="31" spans="1:17">
      <c r="A31" s="75">
        <v>12</v>
      </c>
      <c r="B31" s="56" t="s">
        <v>76</v>
      </c>
      <c r="C31" s="17">
        <v>48</v>
      </c>
      <c r="D31" s="46" t="s">
        <v>74</v>
      </c>
      <c r="E31" s="47"/>
      <c r="F31" s="48"/>
      <c r="G31" s="16">
        <v>56</v>
      </c>
      <c r="H31" s="86">
        <f>G34+G33+G32+G31</f>
        <v>190</v>
      </c>
      <c r="I31" s="11"/>
      <c r="J31" s="11"/>
      <c r="K31" s="11"/>
      <c r="L31" s="11"/>
      <c r="M31" s="11"/>
      <c r="N31" s="11"/>
      <c r="O31" s="11"/>
      <c r="P31" s="11"/>
      <c r="Q31" s="11"/>
    </row>
    <row r="32" spans="1:17">
      <c r="A32" s="75"/>
      <c r="B32" s="56"/>
      <c r="C32" s="17">
        <v>49</v>
      </c>
      <c r="D32" s="46" t="s">
        <v>53</v>
      </c>
      <c r="E32" s="47"/>
      <c r="F32" s="48"/>
      <c r="G32" s="16">
        <v>45</v>
      </c>
      <c r="H32" s="86"/>
      <c r="I32" s="11"/>
      <c r="J32" s="11"/>
      <c r="K32" s="11"/>
      <c r="L32" s="11"/>
      <c r="M32" s="11"/>
      <c r="N32" s="11"/>
      <c r="O32" s="11"/>
      <c r="P32" s="11"/>
      <c r="Q32" s="11"/>
    </row>
    <row r="33" spans="1:17">
      <c r="A33" s="75"/>
      <c r="B33" s="56"/>
      <c r="C33" s="17">
        <v>50</v>
      </c>
      <c r="D33" s="46" t="s">
        <v>54</v>
      </c>
      <c r="E33" s="47"/>
      <c r="F33" s="48"/>
      <c r="G33" s="16">
        <v>44</v>
      </c>
      <c r="H33" s="86"/>
      <c r="I33" s="11"/>
      <c r="J33" s="11"/>
      <c r="K33" s="11"/>
      <c r="L33" s="11"/>
      <c r="M33" s="11"/>
      <c r="N33" s="11"/>
      <c r="O33" s="11"/>
      <c r="P33" s="11"/>
      <c r="Q33" s="11"/>
    </row>
    <row r="34" spans="1:17">
      <c r="A34" s="75"/>
      <c r="B34" s="56"/>
      <c r="C34" s="17">
        <v>51</v>
      </c>
      <c r="D34" s="46" t="s">
        <v>75</v>
      </c>
      <c r="E34" s="47"/>
      <c r="F34" s="48"/>
      <c r="G34" s="16">
        <v>45</v>
      </c>
      <c r="H34" s="86"/>
      <c r="I34" s="11"/>
      <c r="J34" s="11"/>
      <c r="K34" s="11"/>
      <c r="L34" s="11"/>
      <c r="M34" s="11"/>
      <c r="N34" s="11"/>
      <c r="O34" s="11"/>
      <c r="P34" s="11"/>
      <c r="Q34" s="11"/>
    </row>
    <row r="35" spans="1:17" ht="15">
      <c r="A35" s="15">
        <v>19</v>
      </c>
      <c r="B35" s="12" t="s">
        <v>68</v>
      </c>
      <c r="C35" s="17">
        <v>62</v>
      </c>
      <c r="D35" s="46" t="s">
        <v>61</v>
      </c>
      <c r="E35" s="47"/>
      <c r="F35" s="48"/>
      <c r="G35" s="16">
        <v>50</v>
      </c>
      <c r="H35" s="21">
        <v>50</v>
      </c>
      <c r="I35" s="11"/>
      <c r="J35" s="11"/>
      <c r="K35" s="11"/>
      <c r="L35" s="11"/>
      <c r="M35" s="11"/>
      <c r="N35" s="11"/>
      <c r="O35" s="11"/>
      <c r="P35" s="11"/>
      <c r="Q35" s="11"/>
    </row>
    <row r="36" spans="1:17" ht="19.5" thickBot="1">
      <c r="A36" s="80" t="s">
        <v>21</v>
      </c>
      <c r="B36" s="80"/>
      <c r="C36" s="27">
        <v>62</v>
      </c>
      <c r="D36" s="81">
        <f>SUM(G9:G35)</f>
        <v>1340</v>
      </c>
      <c r="E36" s="81"/>
      <c r="F36" s="81"/>
      <c r="G36" s="82"/>
      <c r="H36" s="28"/>
      <c r="I36" s="11"/>
      <c r="J36" s="11"/>
      <c r="K36" s="11"/>
      <c r="L36" s="11"/>
      <c r="M36" s="11"/>
      <c r="N36" s="11"/>
      <c r="O36" s="11"/>
      <c r="P36" s="11"/>
      <c r="Q36" s="11"/>
    </row>
    <row r="38" spans="1:17" ht="18.75">
      <c r="H38" s="28">
        <v>3995</v>
      </c>
    </row>
    <row r="39" spans="1:17" ht="15">
      <c r="H39" s="33">
        <v>0.33539999999999998</v>
      </c>
    </row>
  </sheetData>
  <mergeCells count="48">
    <mergeCell ref="A1:Q1"/>
    <mergeCell ref="F3:F6"/>
    <mergeCell ref="C4:D6"/>
    <mergeCell ref="D8:F8"/>
    <mergeCell ref="A9:A14"/>
    <mergeCell ref="B9:B14"/>
    <mergeCell ref="D9:F9"/>
    <mergeCell ref="H9:H14"/>
    <mergeCell ref="D10:F10"/>
    <mergeCell ref="D11:F11"/>
    <mergeCell ref="D12:F12"/>
    <mergeCell ref="D13:F13"/>
    <mergeCell ref="D14:F14"/>
    <mergeCell ref="A15:A20"/>
    <mergeCell ref="B15:B20"/>
    <mergeCell ref="D15:F15"/>
    <mergeCell ref="H15:H20"/>
    <mergeCell ref="D16:F16"/>
    <mergeCell ref="D17:F17"/>
    <mergeCell ref="D18:F18"/>
    <mergeCell ref="D19:F19"/>
    <mergeCell ref="D20:F20"/>
    <mergeCell ref="A21:A26"/>
    <mergeCell ref="B21:B26"/>
    <mergeCell ref="D21:F21"/>
    <mergeCell ref="H21:H26"/>
    <mergeCell ref="D22:F22"/>
    <mergeCell ref="D23:F23"/>
    <mergeCell ref="D24:F24"/>
    <mergeCell ref="D25:F25"/>
    <mergeCell ref="D26:F26"/>
    <mergeCell ref="A27:A30"/>
    <mergeCell ref="B27:B30"/>
    <mergeCell ref="D27:F27"/>
    <mergeCell ref="H27:H30"/>
    <mergeCell ref="D28:F28"/>
    <mergeCell ref="H31:H34"/>
    <mergeCell ref="D32:F32"/>
    <mergeCell ref="D33:F33"/>
    <mergeCell ref="D34:F34"/>
    <mergeCell ref="D29:F29"/>
    <mergeCell ref="D30:F30"/>
    <mergeCell ref="D35:F35"/>
    <mergeCell ref="A36:B36"/>
    <mergeCell ref="D36:G36"/>
    <mergeCell ref="A31:A34"/>
    <mergeCell ref="B31:B34"/>
    <mergeCell ref="D31:F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D9" sqref="D9:F14"/>
    </sheetView>
  </sheetViews>
  <sheetFormatPr defaultRowHeight="12.75"/>
  <cols>
    <col min="2" max="2" width="23.140625" customWidth="1"/>
    <col min="3" max="3" width="27" customWidth="1"/>
    <col min="6" max="6" width="15" customWidth="1"/>
    <col min="7" max="7" width="21.140625" customWidth="1"/>
    <col min="8" max="8" width="34.7109375" customWidth="1"/>
  </cols>
  <sheetData>
    <row r="1" spans="1:17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>
      <c r="A2" s="11"/>
      <c r="B2" s="11"/>
      <c r="C2" s="14"/>
      <c r="D2" s="11"/>
      <c r="E2" s="11"/>
      <c r="F2" s="11"/>
      <c r="G2" s="14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8">
      <c r="A3" s="11"/>
      <c r="B3" s="29" t="s">
        <v>104</v>
      </c>
      <c r="C3" s="30"/>
      <c r="D3" s="11"/>
      <c r="E3" s="11"/>
      <c r="F3" s="76" t="s">
        <v>2</v>
      </c>
      <c r="G3" s="14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35"/>
      <c r="D4" s="35"/>
      <c r="E4" s="11"/>
      <c r="F4" s="73"/>
      <c r="G4" s="14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/>
      <c r="B5" s="11"/>
      <c r="C5" s="35"/>
      <c r="D5" s="35"/>
      <c r="E5" s="11"/>
      <c r="F5" s="73"/>
      <c r="G5" s="14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>
      <c r="A6" s="11"/>
      <c r="B6" s="11"/>
      <c r="C6" s="35"/>
      <c r="D6" s="35"/>
      <c r="E6" s="11"/>
      <c r="F6" s="73"/>
      <c r="G6" s="14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3.5" thickBot="1">
      <c r="A7" s="11"/>
      <c r="B7" s="11"/>
      <c r="C7" s="14"/>
      <c r="D7" s="11"/>
      <c r="E7" s="11"/>
      <c r="F7" s="11"/>
      <c r="G7" s="14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57" thickBot="1">
      <c r="A8" s="22" t="s">
        <v>102</v>
      </c>
      <c r="B8" s="23" t="s">
        <v>107</v>
      </c>
      <c r="C8" s="24" t="s">
        <v>105</v>
      </c>
      <c r="D8" s="77" t="s">
        <v>106</v>
      </c>
      <c r="E8" s="78"/>
      <c r="F8" s="79"/>
      <c r="G8" s="25" t="s">
        <v>103</v>
      </c>
      <c r="H8" s="26" t="s">
        <v>108</v>
      </c>
      <c r="I8" s="11"/>
      <c r="J8" s="11"/>
      <c r="K8" s="11"/>
      <c r="L8" s="11"/>
      <c r="M8" s="11"/>
      <c r="N8" s="11"/>
      <c r="O8" s="11"/>
      <c r="P8" s="11"/>
      <c r="Q8" s="11"/>
    </row>
    <row r="9" spans="1:17">
      <c r="A9" s="75">
        <v>2</v>
      </c>
      <c r="B9" s="71" t="s">
        <v>87</v>
      </c>
      <c r="C9" s="17">
        <v>5</v>
      </c>
      <c r="D9" s="46" t="s">
        <v>64</v>
      </c>
      <c r="E9" s="47"/>
      <c r="F9" s="48"/>
      <c r="G9" s="16">
        <v>122</v>
      </c>
      <c r="H9" s="84">
        <f>G14+G13+G12+G11+G10+G9</f>
        <v>482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>
      <c r="A10" s="75"/>
      <c r="B10" s="56"/>
      <c r="C10" s="17">
        <v>6</v>
      </c>
      <c r="D10" s="46" t="s">
        <v>23</v>
      </c>
      <c r="E10" s="47"/>
      <c r="F10" s="48"/>
      <c r="G10" s="16">
        <v>117</v>
      </c>
      <c r="H10" s="84"/>
      <c r="I10" s="11"/>
      <c r="J10" s="11"/>
      <c r="K10" s="11"/>
      <c r="L10" s="11"/>
      <c r="M10" s="11"/>
      <c r="N10" s="11"/>
      <c r="O10" s="11"/>
      <c r="P10" s="11"/>
      <c r="Q10" s="11"/>
    </row>
    <row r="11" spans="1:17">
      <c r="A11" s="75"/>
      <c r="B11" s="56"/>
      <c r="C11" s="17">
        <v>7</v>
      </c>
      <c r="D11" s="46" t="s">
        <v>24</v>
      </c>
      <c r="E11" s="47"/>
      <c r="F11" s="48"/>
      <c r="G11" s="16">
        <v>47</v>
      </c>
      <c r="H11" s="84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A12" s="75"/>
      <c r="B12" s="56"/>
      <c r="C12" s="17">
        <v>8</v>
      </c>
      <c r="D12" s="46" t="s">
        <v>25</v>
      </c>
      <c r="E12" s="47"/>
      <c r="F12" s="48"/>
      <c r="G12" s="16">
        <v>123</v>
      </c>
      <c r="H12" s="84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2.75" customHeight="1">
      <c r="A13" s="75"/>
      <c r="B13" s="56"/>
      <c r="C13" s="17">
        <v>9</v>
      </c>
      <c r="D13" s="87" t="s">
        <v>26</v>
      </c>
      <c r="E13" s="39"/>
      <c r="F13" s="40"/>
      <c r="G13" s="16">
        <v>52</v>
      </c>
      <c r="H13" s="84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2.75" customHeight="1">
      <c r="A14" s="75"/>
      <c r="B14" s="56"/>
      <c r="C14" s="17">
        <v>10</v>
      </c>
      <c r="D14" s="87" t="s">
        <v>27</v>
      </c>
      <c r="E14" s="39"/>
      <c r="F14" s="40"/>
      <c r="G14" s="16">
        <v>21</v>
      </c>
      <c r="H14" s="84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19.5" thickBot="1">
      <c r="A15" s="80" t="s">
        <v>21</v>
      </c>
      <c r="B15" s="80"/>
      <c r="C15" s="27">
        <v>62</v>
      </c>
      <c r="D15" s="81">
        <f>SUM(G9:G14)</f>
        <v>482</v>
      </c>
      <c r="E15" s="81"/>
      <c r="F15" s="81"/>
      <c r="G15" s="82"/>
      <c r="H15" s="28"/>
      <c r="I15" s="11"/>
      <c r="J15" s="11"/>
      <c r="K15" s="11"/>
      <c r="L15" s="11"/>
      <c r="M15" s="11"/>
      <c r="N15" s="11"/>
      <c r="O15" s="11"/>
      <c r="P15" s="11"/>
      <c r="Q15" s="11"/>
    </row>
    <row r="17" spans="8:8" ht="18.75">
      <c r="H17" s="28">
        <v>3995</v>
      </c>
    </row>
    <row r="18" spans="8:8" ht="15">
      <c r="H18" s="33">
        <v>0.1207</v>
      </c>
    </row>
  </sheetData>
  <mergeCells count="15">
    <mergeCell ref="A1:Q1"/>
    <mergeCell ref="F3:F6"/>
    <mergeCell ref="C4:D6"/>
    <mergeCell ref="D8:F8"/>
    <mergeCell ref="H9:H14"/>
    <mergeCell ref="D10:F10"/>
    <mergeCell ref="D11:F11"/>
    <mergeCell ref="D12:F12"/>
    <mergeCell ref="D13:F13"/>
    <mergeCell ref="D14:F14"/>
    <mergeCell ref="A15:B15"/>
    <mergeCell ref="D15:G15"/>
    <mergeCell ref="A9:A14"/>
    <mergeCell ref="B9:B14"/>
    <mergeCell ref="D9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6"/>
  <sheetViews>
    <sheetView tabSelected="1" workbookViewId="0">
      <selection activeCell="F27" sqref="F27"/>
    </sheetView>
  </sheetViews>
  <sheetFormatPr defaultRowHeight="12.75"/>
  <cols>
    <col min="2" max="2" width="17.7109375" customWidth="1"/>
    <col min="3" max="3" width="21" customWidth="1"/>
    <col min="6" max="6" width="15.42578125" customWidth="1"/>
    <col min="7" max="7" width="19" customWidth="1"/>
    <col min="8" max="8" width="26.7109375" customWidth="1"/>
  </cols>
  <sheetData>
    <row r="1" spans="1:17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>
      <c r="A2" s="11"/>
      <c r="B2" s="11"/>
      <c r="C2" s="14"/>
      <c r="D2" s="11"/>
      <c r="E2" s="11"/>
      <c r="F2" s="11"/>
      <c r="G2" s="14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8">
      <c r="A3" s="11"/>
      <c r="B3" s="29" t="s">
        <v>104</v>
      </c>
      <c r="C3" s="30"/>
      <c r="D3" s="11"/>
      <c r="E3" s="11"/>
      <c r="F3" s="76" t="s">
        <v>2</v>
      </c>
      <c r="G3" s="14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35"/>
      <c r="D4" s="35"/>
      <c r="E4" s="11"/>
      <c r="F4" s="73"/>
      <c r="G4" s="14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/>
      <c r="B5" s="11"/>
      <c r="C5" s="35"/>
      <c r="D5" s="35"/>
      <c r="E5" s="11"/>
      <c r="F5" s="73"/>
      <c r="G5" s="14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>
      <c r="A6" s="11"/>
      <c r="B6" s="11"/>
      <c r="C6" s="35"/>
      <c r="D6" s="35"/>
      <c r="E6" s="11"/>
      <c r="F6" s="73"/>
      <c r="G6" s="14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3.5" thickBot="1">
      <c r="A7" s="11"/>
      <c r="B7" s="11"/>
      <c r="C7" s="14"/>
      <c r="D7" s="11"/>
      <c r="E7" s="11"/>
      <c r="F7" s="11"/>
      <c r="G7" s="14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57" thickBot="1">
      <c r="A8" s="22" t="s">
        <v>102</v>
      </c>
      <c r="B8" s="23" t="s">
        <v>107</v>
      </c>
      <c r="C8" s="24" t="s">
        <v>105</v>
      </c>
      <c r="D8" s="77" t="s">
        <v>106</v>
      </c>
      <c r="E8" s="78"/>
      <c r="F8" s="79"/>
      <c r="G8" s="25" t="s">
        <v>103</v>
      </c>
      <c r="H8" s="26" t="s">
        <v>108</v>
      </c>
      <c r="I8" s="11"/>
      <c r="J8" s="11"/>
      <c r="K8" s="11"/>
      <c r="L8" s="11"/>
      <c r="M8" s="11"/>
      <c r="N8" s="11"/>
      <c r="O8" s="11"/>
      <c r="P8" s="11"/>
      <c r="Q8" s="11"/>
    </row>
    <row r="9" spans="1:17">
      <c r="A9" s="75">
        <v>1</v>
      </c>
      <c r="B9" s="71" t="s">
        <v>91</v>
      </c>
      <c r="C9" s="17">
        <v>1</v>
      </c>
      <c r="D9" s="46" t="s">
        <v>83</v>
      </c>
      <c r="E9" s="47"/>
      <c r="F9" s="48"/>
      <c r="G9" s="16">
        <v>27</v>
      </c>
      <c r="H9" s="84">
        <f>G11+G10+G9</f>
        <v>213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>
      <c r="A10" s="75"/>
      <c r="B10" s="56"/>
      <c r="C10" s="17">
        <v>2</v>
      </c>
      <c r="D10" s="46" t="s">
        <v>42</v>
      </c>
      <c r="E10" s="47"/>
      <c r="F10" s="48"/>
      <c r="G10" s="16">
        <v>143</v>
      </c>
      <c r="H10" s="84"/>
      <c r="I10" s="11"/>
      <c r="J10" s="11"/>
      <c r="K10" s="11"/>
      <c r="L10" s="11"/>
      <c r="M10" s="11"/>
      <c r="N10" s="11"/>
      <c r="O10" s="11"/>
      <c r="P10" s="11"/>
      <c r="Q10" s="11"/>
    </row>
    <row r="11" spans="1:17">
      <c r="A11" s="75"/>
      <c r="B11" s="56"/>
      <c r="C11" s="17">
        <v>3</v>
      </c>
      <c r="D11" s="46" t="s">
        <v>84</v>
      </c>
      <c r="E11" s="47"/>
      <c r="F11" s="48"/>
      <c r="G11" s="16">
        <v>43</v>
      </c>
      <c r="H11" s="84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A12" s="75">
        <v>2</v>
      </c>
      <c r="B12" s="71" t="s">
        <v>92</v>
      </c>
      <c r="C12" s="17">
        <v>4</v>
      </c>
      <c r="D12" s="46" t="s">
        <v>80</v>
      </c>
      <c r="E12" s="47"/>
      <c r="F12" s="48"/>
      <c r="G12" s="16">
        <v>268</v>
      </c>
      <c r="H12" s="85">
        <f>G14+G13+G12</f>
        <v>427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7">
      <c r="A13" s="75"/>
      <c r="B13" s="56"/>
      <c r="C13" s="17">
        <v>5</v>
      </c>
      <c r="D13" s="46" t="s">
        <v>81</v>
      </c>
      <c r="E13" s="47"/>
      <c r="F13" s="48"/>
      <c r="G13" s="16">
        <v>129</v>
      </c>
      <c r="H13" s="85"/>
      <c r="I13" s="11"/>
      <c r="J13" s="11"/>
      <c r="K13" s="11"/>
      <c r="L13" s="11"/>
      <c r="M13" s="11"/>
      <c r="N13" s="11"/>
      <c r="O13" s="11"/>
      <c r="P13" s="11"/>
      <c r="Q13" s="11"/>
    </row>
    <row r="14" spans="1:17">
      <c r="A14" s="75"/>
      <c r="B14" s="56"/>
      <c r="C14" s="17">
        <v>6</v>
      </c>
      <c r="D14" s="46" t="s">
        <v>82</v>
      </c>
      <c r="E14" s="47"/>
      <c r="F14" s="48"/>
      <c r="G14" s="16">
        <v>30</v>
      </c>
      <c r="H14" s="85"/>
      <c r="I14" s="11"/>
      <c r="J14" s="11"/>
      <c r="K14" s="11"/>
      <c r="L14" s="11"/>
      <c r="M14" s="11"/>
      <c r="N14" s="11"/>
      <c r="O14" s="11"/>
      <c r="P14" s="11"/>
      <c r="Q14" s="11"/>
    </row>
    <row r="15" spans="1:17">
      <c r="A15" s="75">
        <v>3</v>
      </c>
      <c r="B15" s="71" t="s">
        <v>93</v>
      </c>
      <c r="C15" s="17">
        <v>7</v>
      </c>
      <c r="D15" s="46" t="s">
        <v>43</v>
      </c>
      <c r="E15" s="47"/>
      <c r="F15" s="48"/>
      <c r="G15" s="16">
        <v>72</v>
      </c>
      <c r="H15" s="86">
        <f>G18+G17+G16+G15</f>
        <v>203</v>
      </c>
      <c r="I15" s="11"/>
      <c r="J15" s="11"/>
      <c r="K15" s="11"/>
      <c r="L15" s="11"/>
      <c r="M15" s="11"/>
      <c r="N15" s="11"/>
      <c r="O15" s="11"/>
      <c r="P15" s="11"/>
      <c r="Q15" s="11"/>
    </row>
    <row r="16" spans="1:17">
      <c r="A16" s="75"/>
      <c r="B16" s="56"/>
      <c r="C16" s="17">
        <v>8</v>
      </c>
      <c r="D16" s="46" t="s">
        <v>79</v>
      </c>
      <c r="E16" s="47"/>
      <c r="F16" s="48"/>
      <c r="G16" s="16">
        <v>26</v>
      </c>
      <c r="H16" s="86"/>
      <c r="I16" s="11"/>
      <c r="J16" s="11"/>
      <c r="K16" s="11"/>
      <c r="L16" s="11"/>
      <c r="M16" s="11"/>
      <c r="N16" s="11"/>
      <c r="O16" s="11"/>
      <c r="P16" s="11"/>
      <c r="Q16" s="11"/>
    </row>
    <row r="17" spans="1:17">
      <c r="A17" s="75"/>
      <c r="B17" s="56"/>
      <c r="C17" s="17">
        <v>9</v>
      </c>
      <c r="D17" s="46" t="s">
        <v>78</v>
      </c>
      <c r="E17" s="47"/>
      <c r="F17" s="48"/>
      <c r="G17" s="16">
        <v>55</v>
      </c>
      <c r="H17" s="86"/>
      <c r="I17" s="11"/>
      <c r="J17" s="11"/>
      <c r="K17" s="11"/>
      <c r="L17" s="11"/>
      <c r="M17" s="11"/>
      <c r="N17" s="11"/>
      <c r="O17" s="11"/>
      <c r="P17" s="11"/>
      <c r="Q17" s="11"/>
    </row>
    <row r="18" spans="1:17">
      <c r="A18" s="75"/>
      <c r="B18" s="56"/>
      <c r="C18" s="17">
        <v>10</v>
      </c>
      <c r="D18" s="46" t="s">
        <v>44</v>
      </c>
      <c r="E18" s="47"/>
      <c r="F18" s="48"/>
      <c r="G18" s="16">
        <v>50</v>
      </c>
      <c r="H18" s="86"/>
      <c r="I18" s="11"/>
      <c r="J18" s="11"/>
      <c r="K18" s="11"/>
      <c r="L18" s="11"/>
      <c r="M18" s="11"/>
      <c r="N18" s="11"/>
      <c r="O18" s="11"/>
      <c r="P18" s="11"/>
      <c r="Q18" s="11"/>
    </row>
    <row r="19" spans="1:17">
      <c r="A19" s="75">
        <v>4</v>
      </c>
      <c r="B19" s="71" t="s">
        <v>94</v>
      </c>
      <c r="C19" s="17">
        <v>11</v>
      </c>
      <c r="D19" s="46" t="s">
        <v>45</v>
      </c>
      <c r="E19" s="47"/>
      <c r="F19" s="48"/>
      <c r="G19" s="16">
        <v>56</v>
      </c>
      <c r="H19" s="83">
        <f>G20+G19</f>
        <v>333</v>
      </c>
      <c r="I19" s="11"/>
      <c r="J19" s="11"/>
      <c r="K19" s="11"/>
      <c r="L19" s="11"/>
      <c r="M19" s="11"/>
      <c r="N19" s="11"/>
      <c r="O19" s="11"/>
      <c r="P19" s="11"/>
      <c r="Q19" s="11"/>
    </row>
    <row r="20" spans="1:17">
      <c r="A20" s="75"/>
      <c r="B20" s="56"/>
      <c r="C20" s="17">
        <v>12</v>
      </c>
      <c r="D20" s="46" t="s">
        <v>46</v>
      </c>
      <c r="E20" s="47"/>
      <c r="F20" s="48"/>
      <c r="G20" s="16">
        <v>277</v>
      </c>
      <c r="H20" s="83"/>
      <c r="I20" s="11"/>
      <c r="J20" s="11"/>
      <c r="K20" s="11"/>
      <c r="L20" s="11"/>
      <c r="M20" s="11"/>
      <c r="N20" s="11"/>
      <c r="O20" s="11"/>
      <c r="P20" s="11"/>
      <c r="Q20" s="11"/>
    </row>
    <row r="21" spans="1:17">
      <c r="A21" s="75">
        <v>5</v>
      </c>
      <c r="B21" s="71" t="s">
        <v>96</v>
      </c>
      <c r="C21" s="17">
        <v>13</v>
      </c>
      <c r="D21" s="46" t="s">
        <v>50</v>
      </c>
      <c r="E21" s="47"/>
      <c r="F21" s="48"/>
      <c r="G21" s="16">
        <v>51</v>
      </c>
      <c r="H21" s="85">
        <f>G23+G22+G21</f>
        <v>397</v>
      </c>
      <c r="I21" s="11"/>
      <c r="J21" s="11"/>
      <c r="K21" s="11"/>
      <c r="L21" s="11"/>
      <c r="M21" s="11"/>
      <c r="N21" s="11"/>
      <c r="O21" s="11"/>
      <c r="P21" s="11"/>
      <c r="Q21" s="11"/>
    </row>
    <row r="22" spans="1:17">
      <c r="A22" s="75"/>
      <c r="B22" s="56"/>
      <c r="C22" s="17">
        <v>14</v>
      </c>
      <c r="D22" s="46" t="s">
        <v>52</v>
      </c>
      <c r="E22" s="47"/>
      <c r="F22" s="48"/>
      <c r="G22" s="16">
        <v>71</v>
      </c>
      <c r="H22" s="85"/>
      <c r="I22" s="11"/>
      <c r="J22" s="11"/>
      <c r="K22" s="11"/>
      <c r="L22" s="11"/>
      <c r="M22" s="11"/>
      <c r="N22" s="11"/>
      <c r="O22" s="11"/>
      <c r="P22" s="11"/>
      <c r="Q22" s="11"/>
    </row>
    <row r="23" spans="1:17">
      <c r="A23" s="75"/>
      <c r="B23" s="56"/>
      <c r="C23" s="17">
        <v>15</v>
      </c>
      <c r="D23" s="46" t="s">
        <v>51</v>
      </c>
      <c r="E23" s="47"/>
      <c r="F23" s="48"/>
      <c r="G23" s="16">
        <v>275</v>
      </c>
      <c r="H23" s="85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9.5" thickBot="1">
      <c r="A24" s="80" t="s">
        <v>21</v>
      </c>
      <c r="B24" s="80"/>
      <c r="C24" s="27">
        <v>15</v>
      </c>
      <c r="D24" s="81">
        <f>SUM(G9:G23)</f>
        <v>1573</v>
      </c>
      <c r="E24" s="81"/>
      <c r="F24" s="81"/>
      <c r="G24" s="82"/>
      <c r="H24" s="28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5">
      <c r="H25" s="31">
        <v>3995</v>
      </c>
    </row>
    <row r="26" spans="1:17" ht="15">
      <c r="H26" s="33">
        <v>0.39369999999999999</v>
      </c>
    </row>
  </sheetData>
  <mergeCells count="36">
    <mergeCell ref="A1:Q1"/>
    <mergeCell ref="F3:F6"/>
    <mergeCell ref="C4:D6"/>
    <mergeCell ref="D8:F8"/>
    <mergeCell ref="A9:A11"/>
    <mergeCell ref="B9:B11"/>
    <mergeCell ref="D9:F9"/>
    <mergeCell ref="H9:H11"/>
    <mergeCell ref="D10:F10"/>
    <mergeCell ref="D11:F11"/>
    <mergeCell ref="A12:A14"/>
    <mergeCell ref="B12:B14"/>
    <mergeCell ref="D12:F12"/>
    <mergeCell ref="H12:H14"/>
    <mergeCell ref="D13:F13"/>
    <mergeCell ref="D14:F14"/>
    <mergeCell ref="A15:A18"/>
    <mergeCell ref="B15:B18"/>
    <mergeCell ref="D15:F15"/>
    <mergeCell ref="H15:H18"/>
    <mergeCell ref="D16:F16"/>
    <mergeCell ref="D17:F17"/>
    <mergeCell ref="D18:F18"/>
    <mergeCell ref="H21:H23"/>
    <mergeCell ref="D22:F22"/>
    <mergeCell ref="D23:F23"/>
    <mergeCell ref="A19:A20"/>
    <mergeCell ref="B19:B20"/>
    <mergeCell ref="D19:F19"/>
    <mergeCell ref="H19:H20"/>
    <mergeCell ref="D20:F20"/>
    <mergeCell ref="A24:B24"/>
    <mergeCell ref="D24:G24"/>
    <mergeCell ref="A21:A23"/>
    <mergeCell ref="B21:B23"/>
    <mergeCell ref="D21:F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D9" sqref="D9:F14"/>
    </sheetView>
  </sheetViews>
  <sheetFormatPr defaultRowHeight="12.75"/>
  <cols>
    <col min="2" max="2" width="18.5703125" customWidth="1"/>
    <col min="3" max="3" width="23.85546875" customWidth="1"/>
    <col min="7" max="7" width="12.85546875" customWidth="1"/>
  </cols>
  <sheetData>
    <row r="1" spans="1:17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>
      <c r="A2" s="11"/>
      <c r="B2" s="11"/>
      <c r="C2" s="14"/>
      <c r="D2" s="11"/>
      <c r="E2" s="11"/>
      <c r="F2" s="11"/>
      <c r="G2" s="14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8">
      <c r="A3" s="11"/>
      <c r="B3" s="29" t="s">
        <v>104</v>
      </c>
      <c r="C3" s="30"/>
      <c r="D3" s="11"/>
      <c r="E3" s="11"/>
      <c r="F3" s="76" t="s">
        <v>2</v>
      </c>
      <c r="G3" s="14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35"/>
      <c r="D4" s="35"/>
      <c r="E4" s="11"/>
      <c r="F4" s="73"/>
      <c r="G4" s="14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/>
      <c r="B5" s="11"/>
      <c r="C5" s="35"/>
      <c r="D5" s="35"/>
      <c r="E5" s="11"/>
      <c r="F5" s="73"/>
      <c r="G5" s="14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>
      <c r="A6" s="11"/>
      <c r="B6" s="11"/>
      <c r="C6" s="35"/>
      <c r="D6" s="35"/>
      <c r="E6" s="11"/>
      <c r="F6" s="73"/>
      <c r="G6" s="14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3.5" thickBot="1">
      <c r="A7" s="11"/>
      <c r="B7" s="11"/>
      <c r="C7" s="14"/>
      <c r="D7" s="11"/>
      <c r="E7" s="11"/>
      <c r="F7" s="11"/>
      <c r="G7" s="14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13.25" thickBot="1">
      <c r="A8" s="22" t="s">
        <v>102</v>
      </c>
      <c r="B8" s="23" t="s">
        <v>107</v>
      </c>
      <c r="C8" s="24" t="s">
        <v>105</v>
      </c>
      <c r="D8" s="77" t="s">
        <v>106</v>
      </c>
      <c r="E8" s="78"/>
      <c r="F8" s="79"/>
      <c r="G8" s="25" t="s">
        <v>103</v>
      </c>
      <c r="H8" s="26" t="s">
        <v>108</v>
      </c>
      <c r="I8" s="11"/>
      <c r="J8" s="11"/>
      <c r="K8" s="11"/>
      <c r="L8" s="11"/>
      <c r="M8" s="11"/>
      <c r="N8" s="11"/>
      <c r="O8" s="11"/>
      <c r="P8" s="11"/>
      <c r="Q8" s="11"/>
    </row>
    <row r="9" spans="1:17">
      <c r="A9" s="75">
        <v>5</v>
      </c>
      <c r="B9" s="71" t="s">
        <v>90</v>
      </c>
      <c r="C9" s="17">
        <v>1</v>
      </c>
      <c r="D9" s="46" t="s">
        <v>37</v>
      </c>
      <c r="E9" s="47"/>
      <c r="F9" s="48"/>
      <c r="G9" s="16">
        <v>51</v>
      </c>
      <c r="H9" s="83">
        <f>G14+G13+G12+G11+G10+G9</f>
        <v>405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>
      <c r="A10" s="75"/>
      <c r="B10" s="56"/>
      <c r="C10" s="17">
        <v>2</v>
      </c>
      <c r="D10" s="46" t="s">
        <v>38</v>
      </c>
      <c r="E10" s="47"/>
      <c r="F10" s="48"/>
      <c r="G10" s="16">
        <v>89</v>
      </c>
      <c r="H10" s="83"/>
      <c r="I10" s="11"/>
      <c r="J10" s="11"/>
      <c r="K10" s="11"/>
      <c r="L10" s="11"/>
      <c r="M10" s="11"/>
      <c r="N10" s="11"/>
      <c r="O10" s="11"/>
      <c r="P10" s="11"/>
      <c r="Q10" s="11"/>
    </row>
    <row r="11" spans="1:17">
      <c r="A11" s="75"/>
      <c r="B11" s="56"/>
      <c r="C11" s="17">
        <v>3</v>
      </c>
      <c r="D11" s="46" t="s">
        <v>39</v>
      </c>
      <c r="E11" s="47"/>
      <c r="F11" s="48"/>
      <c r="G11" s="16">
        <v>33</v>
      </c>
      <c r="H11" s="83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A12" s="75"/>
      <c r="B12" s="56"/>
      <c r="C12" s="17">
        <v>4</v>
      </c>
      <c r="D12" s="46" t="s">
        <v>85</v>
      </c>
      <c r="E12" s="47"/>
      <c r="F12" s="48"/>
      <c r="G12" s="16">
        <v>28</v>
      </c>
      <c r="H12" s="83"/>
      <c r="I12" s="11"/>
      <c r="J12" s="11"/>
      <c r="K12" s="11"/>
      <c r="L12" s="11"/>
      <c r="M12" s="11"/>
      <c r="N12" s="11"/>
      <c r="O12" s="11"/>
      <c r="P12" s="11"/>
      <c r="Q12" s="11"/>
    </row>
    <row r="13" spans="1:17">
      <c r="A13" s="75"/>
      <c r="B13" s="56"/>
      <c r="C13" s="17">
        <v>5</v>
      </c>
      <c r="D13" s="46" t="s">
        <v>40</v>
      </c>
      <c r="E13" s="47"/>
      <c r="F13" s="48"/>
      <c r="G13" s="16">
        <v>183</v>
      </c>
      <c r="H13" s="83"/>
      <c r="I13" s="11"/>
      <c r="J13" s="11"/>
      <c r="K13" s="11"/>
      <c r="L13" s="11"/>
      <c r="M13" s="11"/>
      <c r="N13" s="11"/>
      <c r="O13" s="11"/>
      <c r="P13" s="11"/>
      <c r="Q13" s="11"/>
    </row>
    <row r="14" spans="1:17">
      <c r="A14" s="75"/>
      <c r="B14" s="56"/>
      <c r="C14" s="17">
        <v>6</v>
      </c>
      <c r="D14" s="46" t="s">
        <v>41</v>
      </c>
      <c r="E14" s="47"/>
      <c r="F14" s="48"/>
      <c r="G14" s="16">
        <v>21</v>
      </c>
      <c r="H14" s="83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19.5" thickBot="1">
      <c r="A15" s="80" t="s">
        <v>21</v>
      </c>
      <c r="B15" s="80"/>
      <c r="C15" s="27">
        <v>6</v>
      </c>
      <c r="D15" s="81">
        <f>SUM(G9:G14)</f>
        <v>405</v>
      </c>
      <c r="E15" s="81"/>
      <c r="F15" s="81"/>
      <c r="G15" s="82"/>
      <c r="H15" s="28"/>
      <c r="I15" s="11"/>
      <c r="J15" s="11"/>
      <c r="K15" s="11"/>
      <c r="L15" s="11"/>
      <c r="M15" s="11"/>
      <c r="N15" s="11"/>
      <c r="O15" s="11"/>
      <c r="P15" s="11"/>
      <c r="Q15" s="11"/>
    </row>
    <row r="17" spans="8:8" ht="18.75">
      <c r="H17" s="28">
        <v>3995</v>
      </c>
    </row>
    <row r="18" spans="8:8" ht="15">
      <c r="H18" s="32">
        <v>0.1014</v>
      </c>
    </row>
  </sheetData>
  <mergeCells count="15">
    <mergeCell ref="A1:Q1"/>
    <mergeCell ref="F3:F6"/>
    <mergeCell ref="C4:D6"/>
    <mergeCell ref="D8:F8"/>
    <mergeCell ref="H9:H14"/>
    <mergeCell ref="D10:F10"/>
    <mergeCell ref="D11:F11"/>
    <mergeCell ref="D12:F12"/>
    <mergeCell ref="D13:F13"/>
    <mergeCell ref="D14:F14"/>
    <mergeCell ref="A15:B15"/>
    <mergeCell ref="D15:G15"/>
    <mergeCell ref="A9:A14"/>
    <mergeCell ref="B9:B14"/>
    <mergeCell ref="D9:F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6"/>
  <sheetViews>
    <sheetView topLeftCell="A4" workbookViewId="0">
      <selection activeCell="D21" sqref="D21"/>
    </sheetView>
  </sheetViews>
  <sheetFormatPr defaultRowHeight="12.75"/>
  <cols>
    <col min="2" max="2" width="25.85546875" customWidth="1"/>
    <col min="3" max="3" width="16.5703125" customWidth="1"/>
    <col min="6" max="6" width="13.28515625" customWidth="1"/>
    <col min="7" max="7" width="20.85546875" customWidth="1"/>
    <col min="8" max="8" width="25.42578125" customWidth="1"/>
  </cols>
  <sheetData>
    <row r="1" spans="1:17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>
      <c r="A2" s="11"/>
      <c r="B2" s="11"/>
      <c r="C2" s="14"/>
      <c r="D2" s="11"/>
      <c r="E2" s="11"/>
      <c r="F2" s="11"/>
      <c r="G2" s="14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8">
      <c r="A3" s="11"/>
      <c r="B3" s="29" t="s">
        <v>104</v>
      </c>
      <c r="C3" s="30"/>
      <c r="D3" s="11"/>
      <c r="E3" s="11"/>
      <c r="F3" s="76" t="s">
        <v>2</v>
      </c>
      <c r="G3" s="14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35"/>
      <c r="D4" s="35"/>
      <c r="E4" s="11"/>
      <c r="F4" s="73"/>
      <c r="G4" s="14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/>
      <c r="B5" s="11"/>
      <c r="C5" s="35"/>
      <c r="D5" s="35"/>
      <c r="E5" s="11"/>
      <c r="F5" s="73"/>
      <c r="G5" s="14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>
      <c r="A6" s="11"/>
      <c r="B6" s="11"/>
      <c r="C6" s="35"/>
      <c r="D6" s="35"/>
      <c r="E6" s="11"/>
      <c r="F6" s="73"/>
      <c r="G6" s="14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3.5" thickBot="1">
      <c r="A7" s="11"/>
      <c r="B7" s="11"/>
      <c r="C7" s="14"/>
      <c r="D7" s="11"/>
      <c r="E7" s="11"/>
      <c r="F7" s="11"/>
      <c r="G7" s="14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38.25" thickBot="1">
      <c r="A8" s="22" t="s">
        <v>102</v>
      </c>
      <c r="B8" s="23" t="s">
        <v>107</v>
      </c>
      <c r="C8" s="24" t="s">
        <v>105</v>
      </c>
      <c r="D8" s="77" t="s">
        <v>106</v>
      </c>
      <c r="E8" s="78"/>
      <c r="F8" s="79"/>
      <c r="G8" s="25" t="s">
        <v>103</v>
      </c>
      <c r="H8" s="26" t="s">
        <v>108</v>
      </c>
      <c r="I8" s="11"/>
      <c r="J8" s="11"/>
      <c r="K8" s="11"/>
      <c r="L8" s="11"/>
      <c r="M8" s="11"/>
      <c r="N8" s="11"/>
      <c r="O8" s="11"/>
      <c r="P8" s="11"/>
      <c r="Q8" s="11"/>
    </row>
    <row r="9" spans="1:17">
      <c r="A9" s="75">
        <v>14</v>
      </c>
      <c r="B9" s="71" t="s">
        <v>109</v>
      </c>
      <c r="C9" s="17">
        <v>2</v>
      </c>
      <c r="D9" s="46" t="s">
        <v>55</v>
      </c>
      <c r="E9" s="47"/>
      <c r="F9" s="48"/>
      <c r="G9" s="16">
        <v>31</v>
      </c>
      <c r="H9" s="84">
        <f>G11+G10+G9</f>
        <v>107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>
      <c r="A10" s="75"/>
      <c r="B10" s="56"/>
      <c r="C10" s="17">
        <v>3</v>
      </c>
      <c r="D10" s="46" t="s">
        <v>72</v>
      </c>
      <c r="E10" s="47"/>
      <c r="F10" s="48"/>
      <c r="G10" s="16">
        <v>47</v>
      </c>
      <c r="H10" s="84"/>
      <c r="I10" s="11"/>
      <c r="J10" s="11"/>
      <c r="K10" s="11"/>
      <c r="L10" s="11"/>
      <c r="M10" s="11"/>
      <c r="N10" s="11"/>
      <c r="O10" s="11"/>
      <c r="P10" s="11"/>
      <c r="Q10" s="11"/>
    </row>
    <row r="11" spans="1:17">
      <c r="A11" s="75"/>
      <c r="B11" s="56"/>
      <c r="C11" s="17">
        <v>4</v>
      </c>
      <c r="D11" s="46" t="s">
        <v>56</v>
      </c>
      <c r="E11" s="47"/>
      <c r="F11" s="48"/>
      <c r="G11" s="16">
        <v>29</v>
      </c>
      <c r="H11" s="84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A12" s="75">
        <v>18</v>
      </c>
      <c r="B12" s="56" t="s">
        <v>59</v>
      </c>
      <c r="C12" s="17">
        <v>5</v>
      </c>
      <c r="D12" s="70" t="s">
        <v>101</v>
      </c>
      <c r="E12" s="47"/>
      <c r="F12" s="48"/>
      <c r="G12" s="16">
        <v>50</v>
      </c>
      <c r="H12" s="83">
        <f>G12+G13</f>
        <v>133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7">
      <c r="A13" s="75"/>
      <c r="B13" s="56"/>
      <c r="C13" s="17">
        <v>6</v>
      </c>
      <c r="D13" s="46" t="s">
        <v>60</v>
      </c>
      <c r="E13" s="47"/>
      <c r="F13" s="48"/>
      <c r="G13" s="16">
        <v>83</v>
      </c>
      <c r="H13" s="83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9.5" thickBot="1">
      <c r="A14" s="80" t="s">
        <v>21</v>
      </c>
      <c r="B14" s="80"/>
      <c r="C14" s="27">
        <v>6</v>
      </c>
      <c r="D14" s="81">
        <f>SUM(G9:G13)</f>
        <v>240</v>
      </c>
      <c r="E14" s="81"/>
      <c r="F14" s="81"/>
      <c r="G14" s="82"/>
      <c r="H14" s="28"/>
      <c r="I14" s="11"/>
      <c r="J14" s="11"/>
      <c r="K14" s="11"/>
      <c r="L14" s="11"/>
      <c r="M14" s="11"/>
      <c r="N14" s="11"/>
      <c r="O14" s="11"/>
      <c r="P14" s="11"/>
      <c r="Q14" s="11"/>
    </row>
    <row r="16" spans="1:17" ht="18.75">
      <c r="H16" s="28">
        <v>3995</v>
      </c>
    </row>
  </sheetData>
  <mergeCells count="17">
    <mergeCell ref="A1:Q1"/>
    <mergeCell ref="F3:F6"/>
    <mergeCell ref="C4:D6"/>
    <mergeCell ref="D8:F8"/>
    <mergeCell ref="H12:H13"/>
    <mergeCell ref="D13:F13"/>
    <mergeCell ref="A9:A11"/>
    <mergeCell ref="B9:B11"/>
    <mergeCell ref="D9:F9"/>
    <mergeCell ref="H9:H11"/>
    <mergeCell ref="D10:F10"/>
    <mergeCell ref="D11:F11"/>
    <mergeCell ref="A14:B14"/>
    <mergeCell ref="D14:G14"/>
    <mergeCell ref="A12:A13"/>
    <mergeCell ref="B12:B13"/>
    <mergeCell ref="D12:F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selection activeCell="D16" sqref="D16:F17"/>
    </sheetView>
  </sheetViews>
  <sheetFormatPr defaultRowHeight="12.75"/>
  <cols>
    <col min="1" max="1" width="22.42578125" customWidth="1"/>
    <col min="2" max="2" width="21.42578125" customWidth="1"/>
    <col min="6" max="6" width="12.5703125" customWidth="1"/>
    <col min="7" max="7" width="15.42578125" customWidth="1"/>
    <col min="8" max="8" width="26.28515625" customWidth="1"/>
  </cols>
  <sheetData>
    <row r="1" spans="1:17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>
      <c r="A2" s="11"/>
      <c r="B2" s="11"/>
      <c r="C2" s="14"/>
      <c r="D2" s="11"/>
      <c r="E2" s="11"/>
      <c r="F2" s="11"/>
      <c r="G2" s="14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8">
      <c r="A3" s="11"/>
      <c r="B3" s="29" t="s">
        <v>104</v>
      </c>
      <c r="C3" s="30"/>
      <c r="D3" s="11"/>
      <c r="E3" s="11"/>
      <c r="F3" s="76" t="s">
        <v>2</v>
      </c>
      <c r="G3" s="14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35"/>
      <c r="D4" s="35"/>
      <c r="E4" s="11"/>
      <c r="F4" s="73"/>
      <c r="G4" s="14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/>
      <c r="B5" s="11"/>
      <c r="C5" s="35"/>
      <c r="D5" s="35"/>
      <c r="E5" s="11"/>
      <c r="F5" s="73"/>
      <c r="G5" s="14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>
      <c r="A6" s="11"/>
      <c r="B6" s="11"/>
      <c r="C6" s="35"/>
      <c r="D6" s="35"/>
      <c r="E6" s="11"/>
      <c r="F6" s="73"/>
      <c r="G6" s="14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3.5" thickBot="1">
      <c r="A7" s="11"/>
      <c r="B7" s="11"/>
      <c r="C7" s="14"/>
      <c r="D7" s="11"/>
      <c r="E7" s="11"/>
      <c r="F7" s="11"/>
      <c r="G7" s="14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57" thickBot="1">
      <c r="A8" s="22" t="s">
        <v>102</v>
      </c>
      <c r="B8" s="23" t="s">
        <v>107</v>
      </c>
      <c r="C8" s="24" t="s">
        <v>105</v>
      </c>
      <c r="D8" s="77" t="s">
        <v>106</v>
      </c>
      <c r="E8" s="78"/>
      <c r="F8" s="79"/>
      <c r="G8" s="25" t="s">
        <v>103</v>
      </c>
      <c r="H8" s="26" t="s">
        <v>108</v>
      </c>
      <c r="I8" s="11"/>
      <c r="J8" s="11"/>
      <c r="K8" s="11"/>
      <c r="L8" s="11"/>
      <c r="M8" s="11"/>
      <c r="N8" s="11"/>
      <c r="O8" s="11"/>
      <c r="P8" s="11"/>
      <c r="Q8" s="11"/>
    </row>
    <row r="9" spans="1:17">
      <c r="A9" s="75">
        <v>1</v>
      </c>
      <c r="B9" s="74" t="s">
        <v>86</v>
      </c>
      <c r="C9" s="17">
        <v>1</v>
      </c>
      <c r="D9" s="46" t="s">
        <v>20</v>
      </c>
      <c r="E9" s="47"/>
      <c r="F9" s="48"/>
      <c r="G9" s="16">
        <v>56</v>
      </c>
      <c r="H9" s="83">
        <f>G9+G10+G11+G12</f>
        <v>235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>
      <c r="A10" s="75"/>
      <c r="B10" s="56"/>
      <c r="C10" s="17">
        <v>2</v>
      </c>
      <c r="D10" s="46" t="s">
        <v>62</v>
      </c>
      <c r="E10" s="47"/>
      <c r="F10" s="48"/>
      <c r="G10" s="16">
        <v>61</v>
      </c>
      <c r="H10" s="83"/>
      <c r="I10" s="11"/>
      <c r="J10" s="11"/>
      <c r="K10" s="11"/>
      <c r="L10" s="11"/>
      <c r="M10" s="11"/>
      <c r="N10" s="11"/>
      <c r="O10" s="11"/>
      <c r="P10" s="11"/>
      <c r="Q10" s="11"/>
    </row>
    <row r="11" spans="1:17">
      <c r="A11" s="75"/>
      <c r="B11" s="56"/>
      <c r="C11" s="17">
        <v>3</v>
      </c>
      <c r="D11" s="46" t="s">
        <v>22</v>
      </c>
      <c r="E11" s="47"/>
      <c r="F11" s="48"/>
      <c r="G11" s="16">
        <v>76</v>
      </c>
      <c r="H11" s="83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A12" s="75"/>
      <c r="B12" s="56"/>
      <c r="C12" s="17">
        <v>4</v>
      </c>
      <c r="D12" s="46" t="s">
        <v>63</v>
      </c>
      <c r="E12" s="47"/>
      <c r="F12" s="48"/>
      <c r="G12" s="16">
        <v>42</v>
      </c>
      <c r="H12" s="83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38.25">
      <c r="A13" s="15">
        <v>2</v>
      </c>
      <c r="B13" s="13" t="s">
        <v>100</v>
      </c>
      <c r="C13" s="17">
        <v>5</v>
      </c>
      <c r="D13" s="46" t="s">
        <v>73</v>
      </c>
      <c r="E13" s="47"/>
      <c r="F13" s="48"/>
      <c r="G13" s="16">
        <v>24</v>
      </c>
      <c r="H13" s="21">
        <v>24</v>
      </c>
      <c r="I13" s="11"/>
      <c r="J13" s="11"/>
      <c r="K13" s="11"/>
      <c r="L13" s="11"/>
      <c r="M13" s="11"/>
      <c r="N13" s="11"/>
      <c r="O13" s="11"/>
      <c r="P13" s="11"/>
      <c r="Q13" s="11"/>
    </row>
    <row r="14" spans="1:17">
      <c r="A14" s="75">
        <v>3</v>
      </c>
      <c r="B14" s="71" t="s">
        <v>98</v>
      </c>
      <c r="C14" s="17">
        <v>6</v>
      </c>
      <c r="D14" s="46" t="s">
        <v>71</v>
      </c>
      <c r="E14" s="47"/>
      <c r="F14" s="48"/>
      <c r="G14" s="16">
        <v>37</v>
      </c>
      <c r="H14" s="85">
        <f>G14+G15</f>
        <v>79</v>
      </c>
      <c r="I14" s="11"/>
      <c r="J14" s="11"/>
      <c r="K14" s="11"/>
      <c r="L14" s="11"/>
      <c r="M14" s="11"/>
      <c r="N14" s="11"/>
      <c r="O14" s="11"/>
      <c r="P14" s="11"/>
      <c r="Q14" s="11"/>
    </row>
    <row r="15" spans="1:17">
      <c r="A15" s="75"/>
      <c r="B15" s="56"/>
      <c r="C15" s="17">
        <v>7</v>
      </c>
      <c r="D15" s="46" t="s">
        <v>57</v>
      </c>
      <c r="E15" s="47"/>
      <c r="F15" s="48"/>
      <c r="G15" s="16">
        <v>42</v>
      </c>
      <c r="H15" s="85"/>
      <c r="I15" s="11"/>
      <c r="J15" s="11"/>
      <c r="K15" s="11"/>
      <c r="L15" s="11"/>
      <c r="M15" s="11"/>
      <c r="N15" s="11"/>
      <c r="O15" s="11"/>
      <c r="P15" s="11"/>
      <c r="Q15" s="11"/>
    </row>
    <row r="16" spans="1:17" ht="26.25" thickBot="1">
      <c r="A16" s="15">
        <v>4</v>
      </c>
      <c r="B16" s="12" t="s">
        <v>69</v>
      </c>
      <c r="C16" s="17">
        <v>8</v>
      </c>
      <c r="D16" s="46" t="s">
        <v>58</v>
      </c>
      <c r="E16" s="47"/>
      <c r="F16" s="48"/>
      <c r="G16" s="16">
        <v>44</v>
      </c>
      <c r="H16" s="19">
        <v>44</v>
      </c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27" thickTop="1" thickBot="1">
      <c r="A17" s="15">
        <v>5</v>
      </c>
      <c r="B17" s="13" t="s">
        <v>97</v>
      </c>
      <c r="C17" s="17">
        <v>9</v>
      </c>
      <c r="D17" s="46" t="s">
        <v>70</v>
      </c>
      <c r="E17" s="47"/>
      <c r="F17" s="48"/>
      <c r="G17" s="16">
        <v>55</v>
      </c>
      <c r="H17" s="20">
        <v>55</v>
      </c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20.25" thickTop="1" thickBot="1">
      <c r="A18" s="80" t="s">
        <v>21</v>
      </c>
      <c r="B18" s="80"/>
      <c r="C18" s="27">
        <v>9</v>
      </c>
      <c r="D18" s="81">
        <f>SUM(G9:G17)</f>
        <v>437</v>
      </c>
      <c r="E18" s="81"/>
      <c r="F18" s="81"/>
      <c r="G18" s="82"/>
      <c r="H18" s="28"/>
      <c r="I18" s="11"/>
      <c r="J18" s="11"/>
      <c r="K18" s="11"/>
      <c r="L18" s="11"/>
      <c r="M18" s="11"/>
      <c r="N18" s="11"/>
      <c r="O18" s="11"/>
      <c r="P18" s="11"/>
      <c r="Q18" s="11"/>
    </row>
    <row r="20" spans="1:17" ht="18.75">
      <c r="H20" s="28">
        <v>3995</v>
      </c>
    </row>
    <row r="21" spans="1:17" ht="15">
      <c r="H21" s="32">
        <v>0.1094</v>
      </c>
    </row>
  </sheetData>
  <mergeCells count="21">
    <mergeCell ref="A1:Q1"/>
    <mergeCell ref="F3:F6"/>
    <mergeCell ref="C4:D6"/>
    <mergeCell ref="D8:F8"/>
    <mergeCell ref="A9:A12"/>
    <mergeCell ref="B9:B12"/>
    <mergeCell ref="D9:F9"/>
    <mergeCell ref="H9:H12"/>
    <mergeCell ref="D10:F10"/>
    <mergeCell ref="D11:F11"/>
    <mergeCell ref="H14:H15"/>
    <mergeCell ref="D15:F15"/>
    <mergeCell ref="D16:F16"/>
    <mergeCell ref="D13:F13"/>
    <mergeCell ref="D12:F12"/>
    <mergeCell ref="A18:B18"/>
    <mergeCell ref="D18:G18"/>
    <mergeCell ref="D17:F17"/>
    <mergeCell ref="A14:A15"/>
    <mergeCell ref="B14:B15"/>
    <mergeCell ref="D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RegisteredStudentsAtUnivGivenAc</vt:lpstr>
      <vt:lpstr>Summerized </vt:lpstr>
      <vt:lpstr>Summerized One</vt:lpstr>
      <vt:lpstr>Peda Campus</vt:lpstr>
      <vt:lpstr>COBE</vt:lpstr>
      <vt:lpstr>BIT</vt:lpstr>
      <vt:lpstr>Textile</vt:lpstr>
      <vt:lpstr>Gisha Abay</vt:lpstr>
      <vt:lpstr>Zenzelima</vt:lpstr>
      <vt:lpstr>RegisteredStudentsAtUnivGivenAc!Print_Titles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2018-11-24T07:19:15Z</dcterms:created>
  <dcterms:modified xsi:type="dcterms:W3CDTF">2018-11-25T06:35:01Z</dcterms:modified>
</cp:coreProperties>
</file>